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D:\Рабочая\Прайс-лист\Краснодар\"/>
    </mc:Choice>
  </mc:AlternateContent>
  <workbookProtection workbookAlgorithmName="SHA-512" workbookHashValue="sSJuMyM8q79dhOGHqhxwAFOUEDB8ILceCnCMSi9Obo4/8D3Flo3nMN/dw6kaIK5TF5Kf270IE8DZKaoyiE3J4w==" workbookSaltValue="4Lz7oYXFEx+Lbh/41nSQog==" workbookSpinCount="100000" lockStructure="1"/>
  <bookViews>
    <workbookView xWindow="0" yWindow="0" windowWidth="21570" windowHeight="7965" tabRatio="881"/>
  </bookViews>
  <sheets>
    <sheet name="Главная" sheetId="1" r:id="rId1"/>
    <sheet name="Дорожные знаки" sheetId="2" r:id="rId2"/>
    <sheet name="Светодиодные знаки" sheetId="3" r:id="rId3"/>
    <sheet name="Дорожные знаки с подсветкой" sheetId="42" r:id="rId4"/>
    <sheet name="Сигнальные прицепы прикрытия" sheetId="4" r:id="rId5"/>
    <sheet name="Лежачие полицейские" sheetId="5" r:id="rId6"/>
    <sheet name="Съезд с бордюра" sheetId="27" r:id="rId7"/>
    <sheet name="Кабель канал" sheetId="26" r:id="rId8"/>
    <sheet name="Угловая защита. Защита стен." sheetId="8" r:id="rId9"/>
    <sheet name="Парковочные маты" sheetId="43" r:id="rId10"/>
    <sheet name="Колесоотбойники резиновые" sheetId="28" r:id="rId11"/>
    <sheet name="Делиниатор дорожный" sheetId="49" r:id="rId12"/>
    <sheet name="Вехи сигнальные" sheetId="41" r:id="rId13"/>
    <sheet name="Колесоотбойники металлические" sheetId="9" r:id="rId14"/>
    <sheet name="Зеркала обзорные" sheetId="6" r:id="rId15"/>
    <sheet name="Парковочный барьер" sheetId="10" r:id="rId16"/>
    <sheet name="Забор секционный" sheetId="29" r:id="rId17"/>
    <sheet name="Полусферы бетонные" sheetId="40" r:id="rId18"/>
    <sheet name="Парковочные столбики" sheetId="11" r:id="rId19"/>
    <sheet name="Гибкие столбики" sheetId="30" r:id="rId20"/>
    <sheet name="Парковочное ограждение солдатик" sheetId="12" r:id="rId21"/>
    <sheet name="Конусы дорожные" sheetId="13" r:id="rId22"/>
    <sheet name="Лента оградительная" sheetId="14" r:id="rId23"/>
    <sheet name="Сигнальная лента" sheetId="46" r:id="rId24"/>
    <sheet name="Лента защитно-сигнальная" sheetId="47" r:id="rId25"/>
    <sheet name="Лента светоотражающая" sheetId="48" r:id="rId26"/>
    <sheet name="Пленка светоотражающая" sheetId="62" r:id="rId27"/>
    <sheet name="Противоскользящие ленты" sheetId="57" r:id="rId28"/>
    <sheet name="Противоскользящие накладки" sheetId="58" r:id="rId29"/>
    <sheet name="Сетка оградительная" sheetId="32" r:id="rId30"/>
    <sheet name="Сетка строительная фасадная" sheetId="38" r:id="rId31"/>
    <sheet name="Геосетка дорожная" sheetId="56" r:id="rId32"/>
    <sheet name="Сигнальный дорожный столбик" sheetId="15" r:id="rId33"/>
    <sheet name="Водоналивные барьеры" sheetId="16" r:id="rId34"/>
    <sheet name="Пункт мойки колес" sheetId="39" r:id="rId35"/>
    <sheet name="Ограждения &quot;Argo&quot;" sheetId="37" r:id="rId36"/>
    <sheet name="Буфер дорожный" sheetId="31" r:id="rId37"/>
    <sheet name="Фундаментные бетонные блоки" sheetId="50" r:id="rId38"/>
    <sheet name="Фонари сигнальные" sheetId="22" r:id="rId39"/>
    <sheet name="Светодиодный пульсар" sheetId="44" r:id="rId40"/>
    <sheet name="Системы световой индикации" sheetId="45" r:id="rId41"/>
    <sheet name="Сигнальные жилеты" sheetId="63" r:id="rId42"/>
    <sheet name="Пешеходные ограждения" sheetId="33" r:id="rId43"/>
    <sheet name="Шлагбаумы" sheetId="18" r:id="rId44"/>
    <sheet name="Эмаль" sheetId="51" r:id="rId45"/>
    <sheet name="Материалы для дорожной разметки" sheetId="19" r:id="rId46"/>
    <sheet name="Самостоятельная разметка" sheetId="35" r:id="rId47"/>
    <sheet name="Светофоры" sheetId="52" r:id="rId48"/>
    <sheet name="Материалы для благоустройства" sheetId="53" r:id="rId49"/>
    <sheet name="Газонные ограждения" sheetId="54" r:id="rId50"/>
    <sheet name="Катафоты дорожные" sheetId="20" r:id="rId51"/>
    <sheet name="Проблесковые маячки" sheetId="24" r:id="rId52"/>
    <sheet name="Реагенты" sheetId="25" r:id="rId53"/>
    <sheet name="Техпластина" sheetId="60" r:id="rId54"/>
    <sheet name="Жидкое покрытие" sheetId="61" r:id="rId55"/>
    <sheet name="Стеклоомывающая жидкость" sheetId="59" r:id="rId56"/>
    <sheet name="Лист1" sheetId="34" state="hidden" r:id="rId57"/>
  </sheets>
  <calcPr calcId="152511" calcMode="manual"/>
</workbook>
</file>

<file path=xl/calcChain.xml><?xml version="1.0" encoding="utf-8"?>
<calcChain xmlns="http://schemas.openxmlformats.org/spreadsheetml/2006/main">
  <c r="M8" i="19" l="1"/>
  <c r="L8" i="19"/>
  <c r="J9" i="15"/>
  <c r="H9" i="14"/>
  <c r="J9" i="29"/>
  <c r="K10" i="29" s="1"/>
  <c r="J9" i="27"/>
  <c r="K10" i="27" s="1"/>
  <c r="J8" i="5"/>
  <c r="K9" i="5" s="1"/>
  <c r="E8" i="2"/>
  <c r="F9" i="2" s="1"/>
  <c r="J10" i="12"/>
  <c r="M21" i="27"/>
  <c r="M13" i="27"/>
  <c r="M17" i="27"/>
  <c r="M9" i="27"/>
  <c r="M8" i="5"/>
  <c r="K43" i="5" s="1"/>
  <c r="H8" i="2"/>
  <c r="B56" i="2" l="1"/>
  <c r="F56" i="2"/>
</calcChain>
</file>

<file path=xl/sharedStrings.xml><?xml version="1.0" encoding="utf-8"?>
<sst xmlns="http://schemas.openxmlformats.org/spreadsheetml/2006/main" count="2848" uniqueCount="1230">
  <si>
    <t>Прайс-лист товаров и услуг</t>
  </si>
  <si>
    <t>Дорожные знаки</t>
  </si>
  <si>
    <t>Треугольник</t>
  </si>
  <si>
    <t>Круг</t>
  </si>
  <si>
    <t>Опора чугунная</t>
  </si>
  <si>
    <t>м.п.</t>
  </si>
  <si>
    <t>Светодиодные дорожные знаки</t>
  </si>
  <si>
    <t>Знак светодиодный (4.2.2) </t>
  </si>
  <si>
    <t>D=700</t>
  </si>
  <si>
    <t>Знак светодиодный (4.2.3)</t>
  </si>
  <si>
    <t>900х900мм.</t>
  </si>
  <si>
    <t>D=900мм.</t>
  </si>
  <si>
    <t>Знак светодиодный (4.2.3) </t>
  </si>
  <si>
    <t>1100х1100мм.</t>
  </si>
  <si>
    <t>2-й тип размер. 12-36В (220В*)</t>
  </si>
  <si>
    <t>3-й тип размер. 12-36В (220В*)</t>
  </si>
  <si>
    <t>4-й тип размер. 12-36В (220В*)</t>
  </si>
  <si>
    <t>1200х1200мм.</t>
  </si>
  <si>
    <t>1500х1500мм.</t>
  </si>
  <si>
    <t>Прочие светодиодные знаки. 12-36В (220В*)</t>
  </si>
  <si>
    <t>односторонний</t>
  </si>
  <si>
    <t>двустронний</t>
  </si>
  <si>
    <t>900х900</t>
  </si>
  <si>
    <t>2250х500</t>
  </si>
  <si>
    <t>Дополнительное оборудование. 12-36В (220В*)</t>
  </si>
  <si>
    <t xml:space="preserve">Светодиодный стробоскоп "Пульсар" 
Диаметр линзы 200мм. 
Размер корпуса 220х220 мм. 
Яркий стробоскоп, предназначен для установки на коммунальную и дорожную технику для дополнительного привлечения внимания. Желтый, яркий свет значительно улучшает видимость на дальних дистанциях и при неблагоприятной погоде. </t>
  </si>
  <si>
    <t>Сигнальные прицепы прикрытия</t>
  </si>
  <si>
    <t>Комплект «минимум» для самостоятельного монтажа</t>
  </si>
  <si>
    <t>Модель-010</t>
  </si>
  <si>
    <t>Модель-111</t>
  </si>
  <si>
    <t>В дополнение возможна установка аккумулятора для автономной работы.</t>
  </si>
  <si>
    <t>В дополнение возможна установка аккумулятора для автономной работы. </t>
  </si>
  <si>
    <t>Лежачие полицейские</t>
  </si>
  <si>
    <t>Средняя часть (500х500) </t>
  </si>
  <si>
    <t>со светоотражателями </t>
  </si>
  <si>
    <t>Концевая часть (500х250) </t>
  </si>
  <si>
    <t>Средняя часть (900х500) </t>
  </si>
  <si>
    <t>Концевая часть (900х250) </t>
  </si>
  <si>
    <t>Анкерные болты для крепления</t>
  </si>
  <si>
    <t>Обзорные зеркала</t>
  </si>
  <si>
    <t>Зеркало для помещений круглое</t>
  </si>
  <si>
    <t>Ø 300</t>
  </si>
  <si>
    <t>Ø 400</t>
  </si>
  <si>
    <t>Ø 500</t>
  </si>
  <si>
    <t>Ø 600</t>
  </si>
  <si>
    <t>Ø 700</t>
  </si>
  <si>
    <t>Ø 800</t>
  </si>
  <si>
    <t>Ø 900</t>
  </si>
  <si>
    <t>Зеркало для помещений прямоугольное</t>
  </si>
  <si>
    <t>400х600</t>
  </si>
  <si>
    <t>600х800</t>
  </si>
  <si>
    <t>Зеркало для помещений купольное</t>
  </si>
  <si>
    <t>Ø 1000</t>
  </si>
  <si>
    <t>Зеркало купольное «Армстронг»</t>
  </si>
  <si>
    <t>Круглое дорожное зеркало с защитным козырьком - ГОСТ Р 52766-2007</t>
  </si>
  <si>
    <t>Выпуклое зеркало универсальное круглое</t>
  </si>
  <si>
    <t>Зеркало дорожное со световозвращающей окантовкой прямоугольное</t>
  </si>
  <si>
    <t>800х1000</t>
  </si>
  <si>
    <t>Зеркало дорожное со световозвращающей окантовкой</t>
  </si>
  <si>
    <t>Ø 1200</t>
  </si>
  <si>
    <t>Индустриальное зеркало</t>
  </si>
  <si>
    <t>Съезд с бордюра</t>
  </si>
  <si>
    <t>БС 100</t>
  </si>
  <si>
    <t>Средний элемент</t>
  </si>
  <si>
    <t>Концевой элемент</t>
  </si>
  <si>
    <t>600х300х100</t>
  </si>
  <si>
    <t>300х300х100</t>
  </si>
  <si>
    <t>БС 150</t>
  </si>
  <si>
    <t>300х360х150</t>
  </si>
  <si>
    <t>600х360х150</t>
  </si>
  <si>
    <t>Угловая защита</t>
  </si>
  <si>
    <t>800 х 120 х 20 мм Вес: 2,5 кг.</t>
  </si>
  <si>
    <t>Защита стен</t>
  </si>
  <si>
    <t>Резина.</t>
  </si>
  <si>
    <t>800 х 220 х 10 мм.</t>
  </si>
  <si>
    <t>1000 х 160 х 50 мм.</t>
  </si>
  <si>
    <t>Колесоотбойники резиновые</t>
  </si>
  <si>
    <t>Колесоотбойники стальные</t>
  </si>
  <si>
    <t>Сложной формы</t>
  </si>
  <si>
    <t>Промышленные отбойники</t>
  </si>
  <si>
    <t>договорная</t>
  </si>
  <si>
    <t>Защитные отбойники</t>
  </si>
  <si>
    <t>Парковочные барьеры</t>
  </si>
  <si>
    <t>*Для крепления требуется 6 анкеров.</t>
  </si>
  <si>
    <t>Парковочные столбики</t>
  </si>
  <si>
    <t>Гибкий</t>
  </si>
  <si>
    <t>750 мм</t>
  </si>
  <si>
    <t>450 мм</t>
  </si>
  <si>
    <t>Цвет серый (возможен любой цвет) </t>
  </si>
  <si>
    <t>Изготовлен из трубы 25 мм. </t>
  </si>
  <si>
    <t>Высота мм.</t>
  </si>
  <si>
    <t>Цена с НДС</t>
  </si>
  <si>
    <t>Конусы дорожные.</t>
  </si>
  <si>
    <t>Гибкие. Востанавливают форму после наезда.</t>
  </si>
  <si>
    <t>Лента оградительная</t>
  </si>
  <si>
    <t>Размер</t>
  </si>
  <si>
    <t>Цена в руб.</t>
  </si>
  <si>
    <t>ЛО-200(бело/красная)</t>
  </si>
  <si>
    <t>200п.м.* 50 мм</t>
  </si>
  <si>
    <t>ЛО-100(бело/красная)</t>
  </si>
  <si>
    <t>100п.м * 75 мм</t>
  </si>
  <si>
    <t>ЛО 250 (бело/красная)</t>
  </si>
  <si>
    <t>250 п.м.*75 мм</t>
  </si>
  <si>
    <t>ЛО 250 (черно/желтая)</t>
  </si>
  <si>
    <t>ЛО 500 (бело/красная)</t>
  </si>
  <si>
    <t>500 п.м.*75 мм</t>
  </si>
  <si>
    <t>Сигнальный дорожный столбик</t>
  </si>
  <si>
    <t>Дорожные столбики изготавливаются в соответствии с ГОСТ Р 50970 - 96. Изготавливается из белого пластика, имеют светоотражающие наклейки.</t>
  </si>
  <si>
    <t>Барьеры водоналивные</t>
  </si>
  <si>
    <t>Габаритные размеры:</t>
  </si>
  <si>
    <t>Длина - 1200мм</t>
  </si>
  <si>
    <t>Ширина - 500мм </t>
  </si>
  <si>
    <t>Высота - 750мм</t>
  </si>
  <si>
    <t>Вес: 10 кг</t>
  </si>
  <si>
    <t>Цвет: красный, белый</t>
  </si>
  <si>
    <t>Длина - 2000мм</t>
  </si>
  <si>
    <t>Вес: 16кг</t>
  </si>
  <si>
    <t>Длина - 1500мм</t>
  </si>
  <si>
    <t>Вес: 12кг</t>
  </si>
  <si>
    <t>Длина - 1000мм</t>
  </si>
  <si>
    <t>Высота - 500мм</t>
  </si>
  <si>
    <t>Вес: 8 кг</t>
  </si>
  <si>
    <t>Парковочный дорожный барьер</t>
  </si>
  <si>
    <t>Ширина - 590мм </t>
  </si>
  <si>
    <t>Фонари сигнальные</t>
  </si>
  <si>
    <t>ФС 4.1</t>
  </si>
  <si>
    <t>ФС 12</t>
  </si>
  <si>
    <t>НСП 03</t>
  </si>
  <si>
    <t>Комплектация:</t>
  </si>
  <si>
    <t>Тумба шлагбаума</t>
  </si>
  <si>
    <t>Наклейки светоотражающие на стрелу / 12шт. /</t>
  </si>
  <si>
    <t>Наклейки светоотражающие на стрелу / 24шт. /</t>
  </si>
  <si>
    <t>Шлагбаумы автоматические</t>
  </si>
  <si>
    <t>Шлагбаумы ручные</t>
  </si>
  <si>
    <t>Краска для дорожной разметки</t>
  </si>
  <si>
    <t>Световозвращающие гранулы, Франция</t>
  </si>
  <si>
    <t>Цена за кг.</t>
  </si>
  <si>
    <t>Гибкий дорожный столбик. Востанавливает форму после наезда.</t>
  </si>
  <si>
    <t>Катафоты дорожные КД 4</t>
  </si>
  <si>
    <t>Катафоты дорожные КД 5</t>
  </si>
  <si>
    <t>по запросу</t>
  </si>
  <si>
    <t>1000 мм</t>
  </si>
  <si>
    <t>Проблесковый маячок ФП-1-120 (1М-120)</t>
  </si>
  <si>
    <t>Проблесковый маячок СПЕКТР</t>
  </si>
  <si>
    <t>Проблесковый маячок АГЕНТ</t>
  </si>
  <si>
    <t>до 10 шт.</t>
  </si>
  <si>
    <t>11-50 шт.</t>
  </si>
  <si>
    <t>51-400 шт.</t>
  </si>
  <si>
    <t>от 401 шт.</t>
  </si>
  <si>
    <t>Аквайс -25</t>
  </si>
  <si>
    <t>Аквайс -31</t>
  </si>
  <si>
    <t>25 кг.</t>
  </si>
  <si>
    <t>1000 кг.</t>
  </si>
  <si>
    <t>Аквайс Пешеход</t>
  </si>
  <si>
    <t>Аквайс Бишофит</t>
  </si>
  <si>
    <t>Аквайс Соль техническая</t>
  </si>
  <si>
    <t>Аквайс Крошка гранитная</t>
  </si>
  <si>
    <t>Аквайс Крошка мраморная</t>
  </si>
  <si>
    <t>50 кг.</t>
  </si>
  <si>
    <t>Рокмелт MAG</t>
  </si>
  <si>
    <t>Рокмелт ECO</t>
  </si>
  <si>
    <t>3 кг.</t>
  </si>
  <si>
    <t>20 кг.</t>
  </si>
  <si>
    <t>10,5 кг.</t>
  </si>
  <si>
    <t>11-39 шт.</t>
  </si>
  <si>
    <t>40-799 шт.</t>
  </si>
  <si>
    <t>от 800 шт.</t>
  </si>
  <si>
    <t>Рокмелт SALT</t>
  </si>
  <si>
    <t>Рокмелт Крошка мраморная</t>
  </si>
  <si>
    <t>12,5 кг.</t>
  </si>
  <si>
    <t>Рокмелт Крошка гранитная</t>
  </si>
  <si>
    <t>Рокмелт Соль техническая</t>
  </si>
  <si>
    <t>Ратмикс Хлористый кальций</t>
  </si>
  <si>
    <t>Ратмикс Магнесальт</t>
  </si>
  <si>
    <t>Ратмикс Экотор</t>
  </si>
  <si>
    <t>Ратмикс Песчанно-соляная смесь</t>
  </si>
  <si>
    <t>Ратмикс Гранитная крошка</t>
  </si>
  <si>
    <t>Ратмикс Соль техническая</t>
  </si>
  <si>
    <t>Ратмикс Хлористый натрий</t>
  </si>
  <si>
    <t>Ратмикс "Kayer"</t>
  </si>
  <si>
    <t>Айсмелт MIX</t>
  </si>
  <si>
    <t>Айсмелт ХКНМ</t>
  </si>
  <si>
    <t>Айсмелт POWER</t>
  </si>
  <si>
    <t>11-40 шт.</t>
  </si>
  <si>
    <t>41-800 шт.</t>
  </si>
  <si>
    <t>от 801 шт.</t>
  </si>
  <si>
    <t>Модель 114</t>
  </si>
  <si>
    <t>Длина 1,94 м</t>
  </si>
  <si>
    <t>Наименование</t>
  </si>
  <si>
    <t>Размер 1т.р.</t>
  </si>
  <si>
    <t>Знак Б</t>
  </si>
  <si>
    <t>Знак В</t>
  </si>
  <si>
    <t>Знак комм.</t>
  </si>
  <si>
    <t>Знак инж.</t>
  </si>
  <si>
    <t>А-700мм.</t>
  </si>
  <si>
    <t>Квадрат</t>
  </si>
  <si>
    <t>В-600мм.</t>
  </si>
  <si>
    <t>D-600мм.</t>
  </si>
  <si>
    <t>Восьмигранник</t>
  </si>
  <si>
    <t>Прямоугольник</t>
  </si>
  <si>
    <t>300х600мм.</t>
  </si>
  <si>
    <t>Размер 2т.р.</t>
  </si>
  <si>
    <t>А-900мм.</t>
  </si>
  <si>
    <t>В-700мм.</t>
  </si>
  <si>
    <t>D-700мм.</t>
  </si>
  <si>
    <t>350х700мм.</t>
  </si>
  <si>
    <t>700х1050мм.</t>
  </si>
  <si>
    <t>700х1400мм.</t>
  </si>
  <si>
    <t>Размер 3т.р.</t>
  </si>
  <si>
    <t>А-1200мм.</t>
  </si>
  <si>
    <t>В-900мм.</t>
  </si>
  <si>
    <t>D-900мм.</t>
  </si>
  <si>
    <t>450х900мм.</t>
  </si>
  <si>
    <t>900х1350мм.</t>
  </si>
  <si>
    <t xml:space="preserve">ЗИП </t>
  </si>
  <si>
    <t>900х1800мм.</t>
  </si>
  <si>
    <t>Размер 4т.р.</t>
  </si>
  <si>
    <t>А-1500мм.</t>
  </si>
  <si>
    <t>В-1200мм.</t>
  </si>
  <si>
    <t>D-1200мм.</t>
  </si>
  <si>
    <t>ЦЕНА С НДС</t>
  </si>
  <si>
    <t>I типа размера:</t>
  </si>
  <si>
    <t>II типа размера:</t>
  </si>
  <si>
    <t>III типа размера:</t>
  </si>
  <si>
    <t>IV типа размера:</t>
  </si>
  <si>
    <t>Хомут для крепления знака</t>
  </si>
  <si>
    <t>Стойка дорожного знака</t>
  </si>
  <si>
    <t>Лента металлическая
 для монтажа</t>
  </si>
  <si>
    <t>1 знак</t>
  </si>
  <si>
    <t>2 знака</t>
  </si>
  <si>
    <t>4 знака</t>
  </si>
  <si>
    <t>Стойки для дорожных знаков</t>
  </si>
  <si>
    <t>Изготавливаем ремонтные знаки на желтом и флуоресцентном фоне, с применением пленок типа А, Б, В. Всех типов размера, а также по индивидуальному заказу.
Технические условия уточняйте с менеджерами!</t>
  </si>
  <si>
    <t>Замок фиксатор для ленты металлической</t>
  </si>
  <si>
    <t>Блок питания 220В - 12В</t>
  </si>
  <si>
    <t>Аккумулятор 55 Ач</t>
  </si>
  <si>
    <t>Аккумулятор 190 Ач</t>
  </si>
  <si>
    <t>Зарядное усройство 6А</t>
  </si>
  <si>
    <t>Зарядное усройство 12А</t>
  </si>
  <si>
    <t>Модель 112</t>
  </si>
  <si>
    <t xml:space="preserve">
Габариты (ДШВ): 850х1200х1920 мм.
Металлическая конструкция для самостоятельного монтажа + светодиодный знак 3 типа размера.
По желанию комплектуем ящиком с замком для аккумулятора.</t>
  </si>
  <si>
    <t>Габариты (ДШВ): 3257х1720х2520 мм.</t>
  </si>
  <si>
    <t>Габариты в сложеном состоянии (ДШВ):
3820х2070х2360 мм.</t>
  </si>
  <si>
    <t>Габариты в рабочем состоянии (ДШВ): 
3820х2070х3550 мм.</t>
  </si>
  <si>
    <t>Габариты в рабочем состоянии (ДШВ): 
4560х2070х3550 мм.</t>
  </si>
  <si>
    <t>Габариты в сложеном состоянии (ДШВ):
4560х2070х2360 мм.</t>
  </si>
  <si>
    <t>На базе одноосного прицепа.</t>
  </si>
  <si>
    <t>На базе двухосного прицепа.</t>
  </si>
  <si>
    <t>Питание 12В.</t>
  </si>
  <si>
    <t>БС 200</t>
  </si>
  <si>
    <t>600х450х200</t>
  </si>
  <si>
    <t>450х450х200</t>
  </si>
  <si>
    <t>Кабель канал</t>
  </si>
  <si>
    <t>2-канальные</t>
  </si>
  <si>
    <t>Модель</t>
  </si>
  <si>
    <t>Материал</t>
  </si>
  <si>
    <t>Цена</t>
  </si>
  <si>
    <t>Длина мм.</t>
  </si>
  <si>
    <t>Ширина мм.</t>
  </si>
  <si>
    <t>--</t>
  </si>
  <si>
    <t>резина</t>
  </si>
  <si>
    <t>Каналы мм.</t>
  </si>
  <si>
    <t>Вес кг.</t>
  </si>
  <si>
    <t>Нагрузка т.</t>
  </si>
  <si>
    <t>K-CP5M</t>
  </si>
  <si>
    <t>32x32 (x2)</t>
  </si>
  <si>
    <t>12 т</t>
  </si>
  <si>
    <t>K-PCP5M</t>
  </si>
  <si>
    <t>полиуретан</t>
  </si>
  <si>
    <t>40 т</t>
  </si>
  <si>
    <t>K-CP5L</t>
  </si>
  <si>
    <t>K-CP5R</t>
  </si>
  <si>
    <t>K-CP7M</t>
  </si>
  <si>
    <t>90x90 (x2)</t>
  </si>
  <si>
    <t>20 т</t>
  </si>
  <si>
    <t>3-канальные</t>
  </si>
  <si>
    <t>K-CR6</t>
  </si>
  <si>
    <t>37х37 (x3)</t>
  </si>
  <si>
    <t>K-CP9M</t>
  </si>
  <si>
    <t>32x32 (x3)</t>
  </si>
  <si>
    <t>K-PCP9M</t>
  </si>
  <si>
    <t>35x35 (x3)</t>
  </si>
  <si>
    <t>K-CP9L</t>
  </si>
  <si>
    <t>K-CP9R</t>
  </si>
  <si>
    <t>K-CP4M</t>
  </si>
  <si>
    <t>65x65 (x3)</t>
  </si>
  <si>
    <t>24 т</t>
  </si>
  <si>
    <t>K-CP4L</t>
  </si>
  <si>
    <t>K-CP4R</t>
  </si>
  <si>
    <t>K-CP6M</t>
  </si>
  <si>
    <t>5-канальные</t>
  </si>
  <si>
    <t>K-CP2M</t>
  </si>
  <si>
    <t>42x42 (x5)</t>
  </si>
  <si>
    <t>K-CP2L</t>
  </si>
  <si>
    <t>K-PCP2M</t>
  </si>
  <si>
    <t>K-CP2R</t>
  </si>
  <si>
    <t>K-CP3M</t>
  </si>
  <si>
    <t>30 т</t>
  </si>
  <si>
    <t>Более подробную информацию смотрите на нашем сайте:</t>
  </si>
  <si>
    <t>http://www.optimaservis.su/kabelnaja-kapa/</t>
  </si>
  <si>
    <t>Артикул: PB-3</t>
  </si>
  <si>
    <t>Длина: 2 м</t>
  </si>
  <si>
    <t>Габариты: 2000х150х100 мм</t>
  </si>
  <si>
    <t>Вес: 17 кг.</t>
  </si>
  <si>
    <t>Артикул: PB-2</t>
  </si>
  <si>
    <t>Длина: 1,83 м</t>
  </si>
  <si>
    <t>Габариты: 1830х150х100 мм</t>
  </si>
  <si>
    <t>Вес: 16 кг.</t>
  </si>
  <si>
    <t>Длина: 0,55 м</t>
  </si>
  <si>
    <t>Артикул: PB-4</t>
  </si>
  <si>
    <t>Габариты: 550х150х100 мм</t>
  </si>
  <si>
    <t>Вес: 5 кг.</t>
  </si>
  <si>
    <t>Артикул: 225</t>
  </si>
  <si>
    <t>Длина: 0,6 м</t>
  </si>
  <si>
    <t>Артикул: 223</t>
  </si>
  <si>
    <t>Габариты: 500х150х100 мм</t>
  </si>
  <si>
    <t>Дорожное/парковочное 
ограждение "Солдатик"</t>
  </si>
  <si>
    <t>Барьер дорожный водоналивной 1,2м</t>
  </si>
  <si>
    <t>Барьер дорожный водоналивной 2,0 м</t>
  </si>
  <si>
    <t>Вкладывающийся барьер дорожный водоналивной 1,5 м</t>
  </si>
  <si>
    <t>Вкладывающийся барьер дорожный водоналивной 2,0 м</t>
  </si>
  <si>
    <t>Вес: 16 кг</t>
  </si>
  <si>
    <t>Цвет: жёлтый, черный</t>
  </si>
  <si>
    <t>Световозвращающие наклейки по тербованию.</t>
  </si>
  <si>
    <t>Знак светодиодный 
для комунальной или дорожной спецтехники.
4 стробоскопа.</t>
  </si>
  <si>
    <t>Знак светодиодный (4.2.3) 
2 стробоскопа.</t>
  </si>
  <si>
    <t>Знак светодиодный (4.2.2) 
ПОВОРОТНАЯ СТРЕЛКА!
2 стробоскопа.</t>
  </si>
  <si>
    <t>Знак светодиодный (4.2.2) 
4 стробоскопа.</t>
  </si>
  <si>
    <t>Знак светодиодный (4.2.3)
2 стробоскопа.</t>
  </si>
  <si>
    <t>Знак светодиодный (4.2.2)
4 стробоскопа.</t>
  </si>
  <si>
    <t>Знак светодиодный (4.2.2) ПОВОРОТНАЯ СТРЕЛКА!
2 стробоскопа.</t>
  </si>
  <si>
    <t>Знак светодиодный 
для комунальной или дорожной спецтехники 
2 стробоскопа.</t>
  </si>
  <si>
    <t>Знак светодиодный (4.2.2) ПОВОРОТНАЯ СТРЕЛКА!
2 стробоскопа.</t>
  </si>
  <si>
    <t>Сигнальный фонарь.
Лампы накаливания.</t>
  </si>
  <si>
    <t>Светодиодный фонарь.
(батарейки в комплекте)</t>
  </si>
  <si>
    <t>Светодиодный фонарь.
12 В.</t>
  </si>
  <si>
    <t>Изготовливаем гирлянды из всех типов представленный фонарей!</t>
  </si>
  <si>
    <t>Зарядное устройстово 6 А</t>
  </si>
  <si>
    <t>Зарядное устройстово 12 А</t>
  </si>
  <si>
    <t>Ящик антивандальный для аккумулятора 55 Ач
300х248х220 мм</t>
  </si>
  <si>
    <t>Ящик антивандальный для аккумулятора 190 Ач
620х345х284 мм</t>
  </si>
  <si>
    <t>Ящик для аккумулятора 55 Ач 
300х248х220 мм.</t>
  </si>
  <si>
    <t>Ящик для аккумулятора 190 Ач 
620х345х284 мм.</t>
  </si>
  <si>
    <t>Усиленная конструкция.
Надежный механизм.
Не требует обслуживания.
Легкая алюминиевая стрела.
Простая замена стрелы.</t>
  </si>
  <si>
    <t>Барьер парковочный 750</t>
  </si>
  <si>
    <t>Диаметр трубы - 45 мм. </t>
  </si>
  <si>
    <t>Ширина - 750мм. </t>
  </si>
  <si>
    <t>Высота - 500мм.</t>
  </si>
  <si>
    <t>Гибкие столбики</t>
  </si>
  <si>
    <t>Материал: PVC</t>
  </si>
  <si>
    <t>Световозвращающая пленка.</t>
  </si>
  <si>
    <t>НЕ ВЫЦВЕТАЕТ на солнце!</t>
  </si>
  <si>
    <t>Длина 2000 мм. Высота 1030 мм. </t>
  </si>
  <si>
    <t>Вес 10,5 гк.</t>
  </si>
  <si>
    <t>750 мм х 108мм</t>
  </si>
  <si>
    <t>Бетонируемый</t>
  </si>
  <si>
    <t>Анкерный</t>
  </si>
  <si>
    <t>Переносной</t>
  </si>
  <si>
    <t>Съемный</t>
  </si>
  <si>
    <t>800р</t>
  </si>
  <si>
    <t>1000р</t>
  </si>
  <si>
    <t>1600р</t>
  </si>
  <si>
    <t>Толщина трубы 3 мм (!!!)</t>
  </si>
  <si>
    <t>Более подробную информацию о сигнальных прицепах Вы можете посмотреть на нашем сайте
 по адресу:</t>
  </si>
  <si>
    <t>Буфер дорожный</t>
  </si>
  <si>
    <t>БО - 1200</t>
  </si>
  <si>
    <t>БО - 1350</t>
  </si>
  <si>
    <t>БО - 1050</t>
  </si>
  <si>
    <t>БО</t>
  </si>
  <si>
    <t>Ширина: 1200 мм
Высота: 1250 мм
Длина: 920 мм</t>
  </si>
  <si>
    <t>Ширина: 1350 мм
Высота: 1350 мм
Длина: 1350 мм</t>
  </si>
  <si>
    <t>Ширина: 1050 мм
Высота: 1200 мм
Длина: 920 мм</t>
  </si>
  <si>
    <t>Ширина: 1115мм
Высота: 1230 мм
Длина: 1325 мм</t>
  </si>
  <si>
    <t>Сетка оградительная</t>
  </si>
  <si>
    <t>Цвет: Оранжевая</t>
  </si>
  <si>
    <t>Размер рулона: 1*20 м</t>
  </si>
  <si>
    <t>Барьер А22</t>
  </si>
  <si>
    <t>Ячейка: 50х22мм</t>
  </si>
  <si>
    <t>Размер рулона: 1*50 м</t>
  </si>
  <si>
    <t>2100 р</t>
  </si>
  <si>
    <t>Барьер А45</t>
  </si>
  <si>
    <t>Ячейка: 40х45мм</t>
  </si>
  <si>
    <t>Размер рулона: 1,3*25 м</t>
  </si>
  <si>
    <t>Размер рулона: 2*25 м</t>
  </si>
  <si>
    <t>Барьер А50</t>
  </si>
  <si>
    <t>Ячейка: 50х50 мм</t>
  </si>
  <si>
    <t>1400 р</t>
  </si>
  <si>
    <t>Барьер А90</t>
  </si>
  <si>
    <t>Ячейка: 45х90 мм</t>
  </si>
  <si>
    <t>Барьер А95</t>
  </si>
  <si>
    <t>Ячейка: 45х95мм</t>
  </si>
  <si>
    <t>Ячейка: 35х55мм</t>
  </si>
  <si>
    <t>Размер рулона: 1,2*50 м</t>
  </si>
  <si>
    <t>Барьер А120</t>
  </si>
  <si>
    <t>Ячейка: 25х80мм</t>
  </si>
  <si>
    <t>Размер рулона: 1,5*50 м</t>
  </si>
  <si>
    <t>Барьер А150</t>
  </si>
  <si>
    <t>Размер рулона: 1,8*50 м</t>
  </si>
  <si>
    <t>Пешеходные ограждения</t>
  </si>
  <si>
    <t>2000х850х40 мм</t>
  </si>
  <si>
    <t>Столб промежуточный</t>
  </si>
  <si>
    <t>Столб концевой</t>
  </si>
  <si>
    <t>ПО-1Н</t>
  </si>
  <si>
    <t>ПО-2Н</t>
  </si>
  <si>
    <t>ПО-3Н</t>
  </si>
  <si>
    <t>Средняя часть (400х500) </t>
  </si>
  <si>
    <t>Концевая часть (400х250) </t>
  </si>
  <si>
    <t>Краска "Highway standart"</t>
  </si>
  <si>
    <t>фасовка</t>
  </si>
  <si>
    <t>белая</t>
  </si>
  <si>
    <t>цветная</t>
  </si>
  <si>
    <t>30кг</t>
  </si>
  <si>
    <t>Лежачий полицейский ИДН-400.</t>
  </si>
  <si>
    <t>Лежачий полицейский ИДН-350.</t>
  </si>
  <si>
    <r>
      <t xml:space="preserve">Лежачий полицейский ИДН-900. </t>
    </r>
    <r>
      <rPr>
        <b/>
        <u/>
        <sz val="11"/>
        <color theme="1" tint="0.34998626667073579"/>
        <rFont val="Arial Unicode MS"/>
        <family val="2"/>
        <charset val="204"/>
      </rPr>
      <t>Резина ГОСТ!</t>
    </r>
  </si>
  <si>
    <r>
      <t xml:space="preserve">Лежачий полицейский ИДН-500. </t>
    </r>
    <r>
      <rPr>
        <b/>
        <u/>
        <sz val="11"/>
        <color theme="1" tint="0.34998626667073579"/>
        <rFont val="Arial Unicode MS"/>
        <family val="2"/>
        <charset val="204"/>
      </rPr>
      <t>Резина ГОСТ!</t>
    </r>
  </si>
  <si>
    <t>Ячейка: 45х45мм</t>
  </si>
  <si>
    <t>900р</t>
  </si>
  <si>
    <t>1575р</t>
  </si>
  <si>
    <t>Длина 2000 мм. Высота 1200 мм. </t>
  </si>
  <si>
    <t>Цвет возможен любой</t>
  </si>
  <si>
    <t>Проф. труба 20x20x1.5 мм Сетка 100x100x3 мм</t>
  </si>
  <si>
    <t xml:space="preserve">Белая пленка: </t>
  </si>
  <si>
    <t>Светоотражающая пленка:</t>
  </si>
  <si>
    <t>Утяжеленный</t>
  </si>
  <si>
    <t>Обычный</t>
  </si>
  <si>
    <t>Высота 750 мм</t>
  </si>
  <si>
    <t>КС-3.9 и КС-3.10</t>
  </si>
  <si>
    <t>КС-3.5 и КС-3.6</t>
  </si>
  <si>
    <t>Высота 520 мм</t>
  </si>
  <si>
    <t>КС-2.5 и КС-2.6</t>
  </si>
  <si>
    <t>КС-2.7 и КС-2.8</t>
  </si>
  <si>
    <t>Высота 320 мм</t>
  </si>
  <si>
    <t>КС-1.1</t>
  </si>
  <si>
    <t>КС-1.3</t>
  </si>
  <si>
    <t>Без пленки</t>
  </si>
  <si>
    <t>1500р</t>
  </si>
  <si>
    <t>1550р</t>
  </si>
  <si>
    <t>Катафоты дорожные КД 6</t>
  </si>
  <si>
    <t>Тип "А"</t>
  </si>
  <si>
    <t>620 руб</t>
  </si>
  <si>
    <t>Тип "Б"</t>
  </si>
  <si>
    <t>830 руб</t>
  </si>
  <si>
    <t>Тип "В"</t>
  </si>
  <si>
    <t>930 руб</t>
  </si>
  <si>
    <t>двусторонний</t>
  </si>
  <si>
    <t>800 руб</t>
  </si>
  <si>
    <t>1250 руб</t>
  </si>
  <si>
    <t>1450 руб</t>
  </si>
  <si>
    <t>Угловой отбойник ДУ-128</t>
  </si>
  <si>
    <t>Угловой отбойник ДУ-131</t>
  </si>
  <si>
    <t>АК-511 «Спринтер»</t>
  </si>
  <si>
    <t>с красно-белой маской</t>
  </si>
  <si>
    <t>разметки территории</t>
  </si>
  <si>
    <t>21400 руб.</t>
  </si>
  <si>
    <t>Аэрозольная краска</t>
  </si>
  <si>
    <t>на меловой основе Mercalin</t>
  </si>
  <si>
    <t>940 руб.</t>
  </si>
  <si>
    <t xml:space="preserve">Тележка для самостоятельной </t>
  </si>
  <si>
    <t>5650 р</t>
  </si>
  <si>
    <t>2190 р</t>
  </si>
  <si>
    <t>2450 р</t>
  </si>
  <si>
    <t>3700 р</t>
  </si>
  <si>
    <t>3000 р</t>
  </si>
  <si>
    <t>2550 р</t>
  </si>
  <si>
    <t>Проблесковый маячок МП-03.12</t>
  </si>
  <si>
    <t>Фланцевое крепление:</t>
  </si>
  <si>
    <t>Магнитное крепление:</t>
  </si>
  <si>
    <t>Проблесковый маячок С12-55</t>
  </si>
  <si>
    <t>Проблесковый маячок МИ-04</t>
  </si>
  <si>
    <t>Проблесковый маячок МИ-05</t>
  </si>
  <si>
    <t>Проблесковый маячок ФП-1(1М)-120Д3</t>
  </si>
  <si>
    <t>968 мм галоген</t>
  </si>
  <si>
    <t>1194 мм галоген</t>
  </si>
  <si>
    <t>968 мм 24 светодиода</t>
  </si>
  <si>
    <t>968 мм 48 светодиода</t>
  </si>
  <si>
    <t>1194 мм 24 светодиода</t>
  </si>
  <si>
    <t>1194 мм 48 светодиода</t>
  </si>
  <si>
    <t>Проблесковая панель Рубин 4М</t>
  </si>
  <si>
    <t>Усиленное основание ножки.</t>
  </si>
  <si>
    <t/>
  </si>
  <si>
    <t>http://www.optimaservis.su/zerkala_bezopasnosti.htm</t>
  </si>
  <si>
    <t>Ограждения "Argo"</t>
  </si>
  <si>
    <t>4400p</t>
  </si>
  <si>
    <t>5200p</t>
  </si>
  <si>
    <t>Ограждение «ARGO» с пластиковыми опорами</t>
  </si>
  <si>
    <t>Длина: 1500 мм</t>
  </si>
  <si>
    <t>Ширина: 60 мм</t>
  </si>
  <si>
    <t>Высота: 1040 мм</t>
  </si>
  <si>
    <t>Вес: 11,5 кг</t>
  </si>
  <si>
    <t>Цвет: красный, белый, желтый</t>
  </si>
  <si>
    <t>Круглое основание</t>
  </si>
  <si>
    <t>Диаметр: 600 мм</t>
  </si>
  <si>
    <t>Высота: 80 мм</t>
  </si>
  <si>
    <t>Вес: 22 кг</t>
  </si>
  <si>
    <t>Треугольная опора</t>
  </si>
  <si>
    <t>Длина: 600 мм</t>
  </si>
  <si>
    <t>Ширина: 78 мм</t>
  </si>
  <si>
    <t>Высота: 400 мм</t>
  </si>
  <si>
    <t>400р</t>
  </si>
  <si>
    <t>Предназначен для соединения барьеров «ARGO»</t>
  </si>
  <si>
    <t>между собой при создании неразрывного ограждения.</t>
  </si>
  <si>
    <t>500р</t>
  </si>
  <si>
    <t>Ограждение «ARGO» без опор</t>
  </si>
  <si>
    <t>3600p</t>
  </si>
  <si>
    <t>Высота: 1140 мм</t>
  </si>
  <si>
    <t>Вес: 12 кг</t>
  </si>
  <si>
    <t>Ограждение «ARGO» с круглыми основаниями</t>
  </si>
  <si>
    <t>Вес: 33,5 кг</t>
  </si>
  <si>
    <t>Ширина: 60 мм </t>
  </si>
  <si>
    <t>Высота: 1100 мм</t>
  </si>
  <si>
    <t>Коннектор</t>
  </si>
  <si>
    <t>Проблесковая панель СП-6 СД 03</t>
  </si>
  <si>
    <t>980 мм 6 светодиодов</t>
  </si>
  <si>
    <r>
      <t xml:space="preserve">Напряжение питания: </t>
    </r>
    <r>
      <rPr>
        <b/>
        <sz val="11"/>
        <color theme="1"/>
        <rFont val="Calibri"/>
        <family val="2"/>
        <charset val="204"/>
        <scheme val="minor"/>
      </rPr>
      <t>12 В</t>
    </r>
  </si>
  <si>
    <r>
      <t xml:space="preserve">Напряжение питания: </t>
    </r>
    <r>
      <rPr>
        <b/>
        <sz val="11"/>
        <color theme="1"/>
        <rFont val="Calibri"/>
        <family val="2"/>
        <charset val="204"/>
        <scheme val="minor"/>
      </rPr>
      <t>24 В</t>
    </r>
  </si>
  <si>
    <t>Проблесковый маячок С24-75</t>
  </si>
  <si>
    <t>Знак светодиодный (4.2.2)    повышенной яркости.
ПОВОРОТНАЯ СТРЕЛКА!
2 стробоскопа.</t>
  </si>
  <si>
    <t>Знак светодиодный 
для комунальной или дорожной спецтехники. Повышенная яркость.
4 стробоскопа.</t>
  </si>
  <si>
    <t>Более подробную информацию о светодиодных знаках Вы можете посмотреть на нашем сайте
 по адресу:       http://www.optimaservis.su/svetodiodnye-znaki/</t>
  </si>
  <si>
    <t>Знак светодиодный (4.2.2)     повышенной яркости.</t>
  </si>
  <si>
    <t>Аквайс ЭКОНОМ</t>
  </si>
  <si>
    <t>Тележка-дозатор для реагентов</t>
  </si>
  <si>
    <t xml:space="preserve">Тележка дозатор используется для равномерного распределения твердых сыпучих материалов. Рычаг дозатор позволяет регулировать плотность распределения смеси. Короб тележки вмещает 30 кг материала.
</t>
  </si>
  <si>
    <t>1880х420</t>
  </si>
  <si>
    <t>Знак односторонний
4 стробоскопа по углам</t>
  </si>
  <si>
    <t>Знак двухсторонний
4 стробоскопа по углам</t>
  </si>
  <si>
    <t>Знак односторонний
4 стробоскопа по углам
флуорисцентный</t>
  </si>
  <si>
    <t>Знак двухсторонний
4 стробоскопа по углам
флуорисцентный</t>
  </si>
  <si>
    <t>Знак односторонний "Дети"
4 стробоскопа по углам
флуорисцентный</t>
  </si>
  <si>
    <t>Знак двухсторонний "Дети"
4 стробоскопа по углам
флуорисцентный</t>
  </si>
  <si>
    <t>Односторонний cветовой короб
(с внутренней подсветкой)</t>
  </si>
  <si>
    <t>Двухсторонний cветовой короб
(с внутренней подсветкой)</t>
  </si>
  <si>
    <t xml:space="preserve">Знак "Направление поворота" </t>
  </si>
  <si>
    <t>Ячейка: 35х70мм</t>
  </si>
  <si>
    <t>3900 р</t>
  </si>
  <si>
    <t>Средняя часть (350х490) </t>
  </si>
  <si>
    <t>Концевая часть (350х170) </t>
  </si>
  <si>
    <t>Аквайс Хлористый магний</t>
  </si>
  <si>
    <t>Катафоты дорожные КД 1</t>
  </si>
  <si>
    <t>Катафоты дорожные КД 3</t>
  </si>
  <si>
    <t>Капа</t>
  </si>
  <si>
    <t>30х35 (x2)</t>
  </si>
  <si>
    <t>Ø 450</t>
  </si>
  <si>
    <t>Сетка строительная фасадная</t>
  </si>
  <si>
    <r>
      <rPr>
        <b/>
        <sz val="11"/>
        <color theme="1"/>
        <rFont val="Arial Unicode MS"/>
        <family val="2"/>
        <charset val="204"/>
      </rPr>
      <t>Производитель:</t>
    </r>
    <r>
      <rPr>
        <sz val="11"/>
        <color theme="1"/>
        <rFont val="Arial Unicode MS"/>
        <family val="2"/>
        <charset val="204"/>
      </rPr>
      <t xml:space="preserve"> Rendell</t>
    </r>
  </si>
  <si>
    <r>
      <rPr>
        <b/>
        <sz val="11"/>
        <color theme="1"/>
        <rFont val="Arial Unicode MS"/>
        <family val="2"/>
        <charset val="204"/>
      </rPr>
      <t>Материал:</t>
    </r>
    <r>
      <rPr>
        <sz val="11"/>
        <color theme="1"/>
        <rFont val="Arial Unicode MS"/>
        <family val="2"/>
        <charset val="204"/>
      </rPr>
      <t xml:space="preserve"> Ленточный ПЭНД</t>
    </r>
  </si>
  <si>
    <r>
      <rPr>
        <b/>
        <sz val="11"/>
        <color theme="1"/>
        <rFont val="Arial Unicode MS"/>
        <family val="2"/>
        <charset val="204"/>
      </rPr>
      <t>Плотность, г/м</t>
    </r>
    <r>
      <rPr>
        <b/>
        <vertAlign val="superscript"/>
        <sz val="11"/>
        <color theme="1"/>
        <rFont val="Arial Unicode MS"/>
        <family val="2"/>
        <charset val="204"/>
      </rPr>
      <t>2</t>
    </r>
    <r>
      <rPr>
        <b/>
        <sz val="11"/>
        <color theme="1"/>
        <rFont val="Arial Unicode MS"/>
        <family val="2"/>
        <charset val="204"/>
      </rPr>
      <t>:</t>
    </r>
    <r>
      <rPr>
        <sz val="11"/>
        <color theme="1"/>
        <rFont val="Arial Unicode MS"/>
        <family val="2"/>
        <charset val="204"/>
      </rPr>
      <t xml:space="preserve"> 35</t>
    </r>
  </si>
  <si>
    <r>
      <rPr>
        <b/>
        <sz val="11"/>
        <color theme="1"/>
        <rFont val="Arial Unicode MS"/>
        <family val="2"/>
        <charset val="204"/>
      </rPr>
      <t>Ячейка, мм:</t>
    </r>
    <r>
      <rPr>
        <sz val="11"/>
        <color theme="1"/>
        <rFont val="Arial Unicode MS"/>
        <family val="2"/>
        <charset val="204"/>
      </rPr>
      <t xml:space="preserve"> 1,5х10</t>
    </r>
  </si>
  <si>
    <r>
      <rPr>
        <b/>
        <sz val="11"/>
        <color theme="1"/>
        <rFont val="Arial Unicode MS"/>
        <family val="2"/>
        <charset val="204"/>
      </rPr>
      <t xml:space="preserve">Размеры рулонов </t>
    </r>
    <r>
      <rPr>
        <sz val="11"/>
        <color theme="1"/>
        <rFont val="Arial Unicode MS"/>
        <family val="2"/>
        <charset val="204"/>
      </rPr>
      <t>(цена указана за м</t>
    </r>
    <r>
      <rPr>
        <vertAlign val="superscript"/>
        <sz val="11"/>
        <color theme="1"/>
        <rFont val="Arial Unicode MS"/>
        <family val="2"/>
        <charset val="204"/>
      </rPr>
      <t>2</t>
    </r>
    <r>
      <rPr>
        <sz val="11"/>
        <color theme="1"/>
        <rFont val="Arial Unicode MS"/>
        <family val="2"/>
        <charset val="204"/>
      </rPr>
      <t>):</t>
    </r>
  </si>
  <si>
    <r>
      <rPr>
        <sz val="11"/>
        <color theme="1"/>
        <rFont val="Arial Unicode MS"/>
        <family val="2"/>
        <charset val="204"/>
      </rPr>
      <t>4 х 25 м -</t>
    </r>
    <r>
      <rPr>
        <b/>
        <sz val="11"/>
        <color theme="1"/>
        <rFont val="Arial Unicode MS"/>
        <family val="2"/>
        <charset val="204"/>
      </rPr>
      <t xml:space="preserve"> 1000 р</t>
    </r>
  </si>
  <si>
    <r>
      <t xml:space="preserve">4 х 50 м - </t>
    </r>
    <r>
      <rPr>
        <b/>
        <sz val="11"/>
        <color theme="1"/>
        <rFont val="Arial Unicode MS"/>
        <family val="2"/>
        <charset val="204"/>
      </rPr>
      <t>2000 р</t>
    </r>
  </si>
  <si>
    <r>
      <t>Фасадная сетка 35 г/м</t>
    </r>
    <r>
      <rPr>
        <vertAlign val="superscript"/>
        <sz val="16"/>
        <color theme="1"/>
        <rFont val="Arial Unicode MS"/>
        <family val="2"/>
        <charset val="204"/>
      </rPr>
      <t>2</t>
    </r>
  </si>
  <si>
    <r>
      <t xml:space="preserve">4 х 100 м - </t>
    </r>
    <r>
      <rPr>
        <b/>
        <sz val="11"/>
        <color theme="1"/>
        <rFont val="Arial Unicode MS"/>
        <family val="2"/>
        <charset val="204"/>
      </rPr>
      <t>4000 р</t>
    </r>
  </si>
  <si>
    <r>
      <t xml:space="preserve">3 х 50 м - </t>
    </r>
    <r>
      <rPr>
        <b/>
        <sz val="11"/>
        <color theme="1"/>
        <rFont val="Arial Unicode MS"/>
        <family val="2"/>
        <charset val="204"/>
      </rPr>
      <t>1500 р</t>
    </r>
  </si>
  <si>
    <r>
      <rPr>
        <b/>
        <sz val="11"/>
        <color theme="1"/>
        <rFont val="Arial Unicode MS"/>
        <family val="2"/>
        <charset val="204"/>
      </rPr>
      <t xml:space="preserve">Размеры рулонов </t>
    </r>
    <r>
      <rPr>
        <sz val="11"/>
        <color theme="1"/>
        <rFont val="Arial Unicode MS"/>
        <family val="2"/>
        <charset val="204"/>
      </rPr>
      <t>(цена указана за рулон):</t>
    </r>
  </si>
  <si>
    <r>
      <t xml:space="preserve">3 х 100 м - </t>
    </r>
    <r>
      <rPr>
        <b/>
        <sz val="11"/>
        <color theme="1"/>
        <rFont val="Arial Unicode MS"/>
        <family val="2"/>
        <charset val="204"/>
      </rPr>
      <t>3000 р</t>
    </r>
  </si>
  <si>
    <r>
      <t>Фасадная сетка 55 г/м</t>
    </r>
    <r>
      <rPr>
        <vertAlign val="superscript"/>
        <sz val="16"/>
        <color theme="1"/>
        <rFont val="Arial Unicode MS"/>
        <family val="2"/>
        <charset val="204"/>
      </rPr>
      <t>2</t>
    </r>
  </si>
  <si>
    <r>
      <rPr>
        <b/>
        <sz val="11"/>
        <color theme="1"/>
        <rFont val="Arial Unicode MS"/>
        <family val="2"/>
        <charset val="204"/>
      </rPr>
      <t>Плотность, г/м</t>
    </r>
    <r>
      <rPr>
        <b/>
        <vertAlign val="superscript"/>
        <sz val="11"/>
        <color theme="1"/>
        <rFont val="Arial Unicode MS"/>
        <family val="2"/>
        <charset val="204"/>
      </rPr>
      <t>2</t>
    </r>
    <r>
      <rPr>
        <b/>
        <sz val="11"/>
        <color theme="1"/>
        <rFont val="Arial Unicode MS"/>
        <family val="2"/>
        <charset val="204"/>
      </rPr>
      <t>:</t>
    </r>
    <r>
      <rPr>
        <sz val="11"/>
        <color theme="1"/>
        <rFont val="Arial Unicode MS"/>
        <family val="2"/>
        <charset val="204"/>
      </rPr>
      <t xml:space="preserve"> 55</t>
    </r>
  </si>
  <si>
    <r>
      <rPr>
        <b/>
        <sz val="11"/>
        <color theme="1"/>
        <rFont val="Arial"/>
        <family val="2"/>
        <charset val="204"/>
      </rPr>
      <t>Цвет:</t>
    </r>
    <r>
      <rPr>
        <sz val="11"/>
        <color theme="1"/>
        <rFont val="Arial"/>
        <family val="2"/>
        <charset val="204"/>
      </rPr>
      <t xml:space="preserve"> светло-зеленый</t>
    </r>
  </si>
  <si>
    <r>
      <rPr>
        <b/>
        <sz val="11"/>
        <color theme="1"/>
        <rFont val="Arial"/>
        <family val="2"/>
        <charset val="204"/>
      </rPr>
      <t>Цвет:</t>
    </r>
    <r>
      <rPr>
        <sz val="11"/>
        <color theme="1"/>
        <rFont val="Arial"/>
        <family val="2"/>
        <charset val="204"/>
      </rPr>
      <t xml:space="preserve"> темно-зеленый</t>
    </r>
  </si>
  <si>
    <r>
      <rPr>
        <b/>
        <sz val="11"/>
        <color theme="1"/>
        <rFont val="Arial Unicode MS"/>
        <family val="2"/>
        <charset val="204"/>
      </rPr>
      <t>Ячейка, мм:</t>
    </r>
    <r>
      <rPr>
        <sz val="11"/>
        <color theme="1"/>
        <rFont val="Arial Unicode MS"/>
        <family val="2"/>
        <charset val="204"/>
      </rPr>
      <t xml:space="preserve"> 1,5х6</t>
    </r>
  </si>
  <si>
    <r>
      <rPr>
        <sz val="11"/>
        <color theme="1"/>
        <rFont val="Arial Unicode MS"/>
        <family val="2"/>
        <charset val="204"/>
      </rPr>
      <t>3 х 100 м -</t>
    </r>
    <r>
      <rPr>
        <b/>
        <sz val="11"/>
        <color theme="1"/>
        <rFont val="Arial Unicode MS"/>
        <family val="2"/>
        <charset val="204"/>
      </rPr>
      <t xml:space="preserve"> 9000 р</t>
    </r>
  </si>
  <si>
    <r>
      <t>Фасадная сетка 60 г/м</t>
    </r>
    <r>
      <rPr>
        <vertAlign val="superscript"/>
        <sz val="16"/>
        <color theme="1"/>
        <rFont val="Arial Unicode MS"/>
        <family val="2"/>
        <charset val="204"/>
      </rPr>
      <t>2</t>
    </r>
  </si>
  <si>
    <r>
      <rPr>
        <b/>
        <sz val="11"/>
        <color theme="1"/>
        <rFont val="Arial Unicode MS"/>
        <family val="2"/>
        <charset val="204"/>
      </rPr>
      <t>Материал:</t>
    </r>
    <r>
      <rPr>
        <sz val="11"/>
        <color theme="1"/>
        <rFont val="Arial Unicode MS"/>
        <family val="2"/>
        <charset val="204"/>
      </rPr>
      <t xml:space="preserve"> ПЭ мононить</t>
    </r>
  </si>
  <si>
    <r>
      <rPr>
        <b/>
        <sz val="11"/>
        <color theme="1"/>
        <rFont val="Arial Unicode MS"/>
        <family val="2"/>
        <charset val="204"/>
      </rPr>
      <t>Плотность, г/м</t>
    </r>
    <r>
      <rPr>
        <b/>
        <vertAlign val="superscript"/>
        <sz val="11"/>
        <color theme="1"/>
        <rFont val="Arial Unicode MS"/>
        <family val="2"/>
        <charset val="204"/>
      </rPr>
      <t>2</t>
    </r>
    <r>
      <rPr>
        <b/>
        <sz val="11"/>
        <color theme="1"/>
        <rFont val="Arial Unicode MS"/>
        <family val="2"/>
        <charset val="204"/>
      </rPr>
      <t>:</t>
    </r>
    <r>
      <rPr>
        <sz val="11"/>
        <color theme="1"/>
        <rFont val="Arial Unicode MS"/>
        <family val="2"/>
        <charset val="204"/>
      </rPr>
      <t xml:space="preserve"> 60</t>
    </r>
  </si>
  <si>
    <r>
      <rPr>
        <b/>
        <sz val="11"/>
        <color theme="1"/>
        <rFont val="Arial"/>
        <family val="2"/>
        <charset val="204"/>
      </rPr>
      <t>Цвет:</t>
    </r>
    <r>
      <rPr>
        <sz val="11"/>
        <color theme="1"/>
        <rFont val="Arial"/>
        <family val="2"/>
        <charset val="204"/>
      </rPr>
      <t xml:space="preserve"> изумрудный</t>
    </r>
  </si>
  <si>
    <r>
      <rPr>
        <b/>
        <sz val="11"/>
        <color theme="1"/>
        <rFont val="Arial Unicode MS"/>
        <family val="2"/>
        <charset val="204"/>
      </rPr>
      <t>Ячейка, мм:</t>
    </r>
    <r>
      <rPr>
        <sz val="11"/>
        <color theme="1"/>
        <rFont val="Arial Unicode MS"/>
        <family val="2"/>
        <charset val="204"/>
      </rPr>
      <t xml:space="preserve"> 2х2</t>
    </r>
  </si>
  <si>
    <r>
      <rPr>
        <sz val="11"/>
        <color theme="1"/>
        <rFont val="Arial Unicode MS"/>
        <family val="2"/>
        <charset val="204"/>
      </rPr>
      <t>3 х 50 м -</t>
    </r>
    <r>
      <rPr>
        <b/>
        <sz val="11"/>
        <color theme="1"/>
        <rFont val="Arial Unicode MS"/>
        <family val="2"/>
        <charset val="204"/>
      </rPr>
      <t xml:space="preserve"> 4200 р</t>
    </r>
  </si>
  <si>
    <r>
      <t>Фасадная сетка 72 г/м</t>
    </r>
    <r>
      <rPr>
        <vertAlign val="superscript"/>
        <sz val="16"/>
        <color theme="1"/>
        <rFont val="Arial Unicode MS"/>
        <family val="2"/>
        <charset val="204"/>
      </rPr>
      <t>2</t>
    </r>
  </si>
  <si>
    <r>
      <rPr>
        <b/>
        <sz val="11"/>
        <color theme="1"/>
        <rFont val="Arial Unicode MS"/>
        <family val="2"/>
        <charset val="204"/>
      </rPr>
      <t>Плотность, г/м</t>
    </r>
    <r>
      <rPr>
        <b/>
        <vertAlign val="superscript"/>
        <sz val="11"/>
        <color theme="1"/>
        <rFont val="Arial Unicode MS"/>
        <family val="2"/>
        <charset val="204"/>
      </rPr>
      <t>2</t>
    </r>
    <r>
      <rPr>
        <b/>
        <sz val="11"/>
        <color theme="1"/>
        <rFont val="Arial Unicode MS"/>
        <family val="2"/>
        <charset val="204"/>
      </rPr>
      <t>:</t>
    </r>
    <r>
      <rPr>
        <sz val="11"/>
        <color theme="1"/>
        <rFont val="Arial Unicode MS"/>
        <family val="2"/>
        <charset val="204"/>
      </rPr>
      <t xml:space="preserve"> 72</t>
    </r>
  </si>
  <si>
    <r>
      <rPr>
        <b/>
        <sz val="11"/>
        <color theme="1"/>
        <rFont val="Arial Unicode MS"/>
        <family val="2"/>
        <charset val="204"/>
      </rPr>
      <t>Ячейка, мм:</t>
    </r>
    <r>
      <rPr>
        <sz val="11"/>
        <color theme="1"/>
        <rFont val="Arial Unicode MS"/>
        <family val="2"/>
        <charset val="204"/>
      </rPr>
      <t xml:space="preserve"> 1х1</t>
    </r>
  </si>
  <si>
    <r>
      <rPr>
        <sz val="11"/>
        <color theme="1"/>
        <rFont val="Arial Unicode MS"/>
        <family val="2"/>
        <charset val="204"/>
      </rPr>
      <t>3 х 50 м -</t>
    </r>
    <r>
      <rPr>
        <b/>
        <sz val="11"/>
        <color theme="1"/>
        <rFont val="Arial Unicode MS"/>
        <family val="2"/>
        <charset val="204"/>
      </rPr>
      <t xml:space="preserve"> 5250 р</t>
    </r>
  </si>
  <si>
    <r>
      <rPr>
        <b/>
        <sz val="11"/>
        <color theme="1"/>
        <rFont val="Arial"/>
        <family val="2"/>
        <charset val="204"/>
      </rPr>
      <t>Цвет:</t>
    </r>
    <r>
      <rPr>
        <sz val="11"/>
        <color theme="1"/>
        <rFont val="Arial"/>
        <family val="2"/>
        <charset val="204"/>
      </rPr>
      <t xml:space="preserve"> голубой</t>
    </r>
  </si>
  <si>
    <r>
      <rPr>
        <b/>
        <sz val="11"/>
        <color theme="1"/>
        <rFont val="Arial"/>
        <family val="2"/>
        <charset val="204"/>
      </rPr>
      <t>Цвет:</t>
    </r>
    <r>
      <rPr>
        <sz val="11"/>
        <color theme="1"/>
        <rFont val="Arial"/>
        <family val="2"/>
        <charset val="204"/>
      </rPr>
      <t xml:space="preserve"> оранжевый</t>
    </r>
  </si>
  <si>
    <r>
      <rPr>
        <b/>
        <sz val="11"/>
        <color theme="1"/>
        <rFont val="Arial Unicode MS"/>
        <family val="2"/>
        <charset val="204"/>
      </rPr>
      <t>Ячейка, мм:</t>
    </r>
    <r>
      <rPr>
        <sz val="11"/>
        <color theme="1"/>
        <rFont val="Arial Unicode MS"/>
        <family val="2"/>
        <charset val="204"/>
      </rPr>
      <t xml:space="preserve"> 0,8х0,8</t>
    </r>
  </si>
  <si>
    <r>
      <rPr>
        <sz val="11"/>
        <color theme="1"/>
        <rFont val="Arial Unicode MS"/>
        <family val="2"/>
        <charset val="204"/>
      </rPr>
      <t>3 х 50 м -</t>
    </r>
    <r>
      <rPr>
        <b/>
        <sz val="11"/>
        <color theme="1"/>
        <rFont val="Arial Unicode MS"/>
        <family val="2"/>
        <charset val="204"/>
      </rPr>
      <t xml:space="preserve"> 7800 р</t>
    </r>
  </si>
  <si>
    <r>
      <t>Фасадная сетка 120 г/м</t>
    </r>
    <r>
      <rPr>
        <vertAlign val="superscript"/>
        <sz val="16"/>
        <color theme="1"/>
        <rFont val="Arial Unicode MS"/>
        <family val="2"/>
        <charset val="204"/>
      </rPr>
      <t>2</t>
    </r>
  </si>
  <si>
    <r>
      <rPr>
        <b/>
        <sz val="11"/>
        <color theme="1"/>
        <rFont val="Arial Unicode MS"/>
        <family val="2"/>
        <charset val="204"/>
      </rPr>
      <t>Материал:</t>
    </r>
    <r>
      <rPr>
        <sz val="11"/>
        <color theme="1"/>
        <rFont val="Arial Unicode MS"/>
        <family val="2"/>
        <charset val="204"/>
      </rPr>
      <t xml:space="preserve"> ленточный ПЭНД</t>
    </r>
  </si>
  <si>
    <r>
      <rPr>
        <b/>
        <sz val="11"/>
        <color theme="1"/>
        <rFont val="Arial Unicode MS"/>
        <family val="2"/>
        <charset val="204"/>
      </rPr>
      <t>Плотность, г/м</t>
    </r>
    <r>
      <rPr>
        <b/>
        <vertAlign val="superscript"/>
        <sz val="11"/>
        <color theme="1"/>
        <rFont val="Arial Unicode MS"/>
        <family val="2"/>
        <charset val="204"/>
      </rPr>
      <t>2</t>
    </r>
    <r>
      <rPr>
        <b/>
        <sz val="11"/>
        <color theme="1"/>
        <rFont val="Arial Unicode MS"/>
        <family val="2"/>
        <charset val="204"/>
      </rPr>
      <t>:</t>
    </r>
    <r>
      <rPr>
        <sz val="11"/>
        <color theme="1"/>
        <rFont val="Arial Unicode MS"/>
        <family val="2"/>
        <charset val="204"/>
      </rPr>
      <t xml:space="preserve"> 120</t>
    </r>
  </si>
  <si>
    <r>
      <t>Фасадная сетка 110г/м</t>
    </r>
    <r>
      <rPr>
        <vertAlign val="superscript"/>
        <sz val="16"/>
        <color theme="1"/>
        <rFont val="Arial Unicode MS"/>
        <family val="2"/>
        <charset val="204"/>
      </rPr>
      <t>2</t>
    </r>
    <r>
      <rPr>
        <sz val="16"/>
        <color theme="1"/>
        <rFont val="Arial Unicode MS"/>
        <family val="2"/>
        <charset val="204"/>
      </rPr>
      <t xml:space="preserve"> негорючая</t>
    </r>
  </si>
  <si>
    <r>
      <rPr>
        <b/>
        <sz val="11"/>
        <color theme="1"/>
        <rFont val="Arial Unicode MS"/>
        <family val="2"/>
        <charset val="204"/>
      </rPr>
      <t>Производитель:</t>
    </r>
    <r>
      <rPr>
        <sz val="11"/>
        <color theme="1"/>
        <rFont val="Arial Unicode MS"/>
        <family val="2"/>
        <charset val="204"/>
      </rPr>
      <t xml:space="preserve"> Juta</t>
    </r>
  </si>
  <si>
    <r>
      <rPr>
        <b/>
        <sz val="11"/>
        <color theme="1"/>
        <rFont val="Arial Unicode MS"/>
        <family val="2"/>
        <charset val="204"/>
      </rPr>
      <t>Плотность, г/м</t>
    </r>
    <r>
      <rPr>
        <b/>
        <vertAlign val="superscript"/>
        <sz val="11"/>
        <color theme="1"/>
        <rFont val="Arial Unicode MS"/>
        <family val="2"/>
        <charset val="204"/>
      </rPr>
      <t>2</t>
    </r>
    <r>
      <rPr>
        <b/>
        <sz val="11"/>
        <color theme="1"/>
        <rFont val="Arial Unicode MS"/>
        <family val="2"/>
        <charset val="204"/>
      </rPr>
      <t>:</t>
    </r>
    <r>
      <rPr>
        <sz val="11"/>
        <color theme="1"/>
        <rFont val="Arial Unicode MS"/>
        <family val="2"/>
        <charset val="204"/>
      </rPr>
      <t xml:space="preserve"> 110</t>
    </r>
  </si>
  <si>
    <r>
      <rPr>
        <b/>
        <sz val="11"/>
        <color theme="1"/>
        <rFont val="Arial"/>
        <family val="2"/>
        <charset val="204"/>
      </rPr>
      <t>Цвет:</t>
    </r>
    <r>
      <rPr>
        <sz val="11"/>
        <color theme="1"/>
        <rFont val="Arial"/>
        <family val="2"/>
        <charset val="204"/>
      </rPr>
      <t xml:space="preserve"> зеленый</t>
    </r>
  </si>
  <si>
    <t>165 р</t>
  </si>
  <si>
    <t>Пластиковая стяжка для крепления</t>
  </si>
  <si>
    <r>
      <rPr>
        <b/>
        <sz val="11"/>
        <color theme="1"/>
        <rFont val="Arial Unicode MS"/>
        <family val="2"/>
        <charset val="204"/>
      </rPr>
      <t>Материал:</t>
    </r>
    <r>
      <rPr>
        <sz val="11"/>
        <color theme="1"/>
        <rFont val="Arial Unicode MS"/>
        <family val="2"/>
        <charset val="204"/>
      </rPr>
      <t xml:space="preserve"> полипропилен</t>
    </r>
  </si>
  <si>
    <r>
      <rPr>
        <b/>
        <sz val="11"/>
        <color theme="1"/>
        <rFont val="Arial Unicode MS"/>
        <family val="2"/>
        <charset val="204"/>
      </rPr>
      <t>Упаковка:</t>
    </r>
    <r>
      <rPr>
        <sz val="11"/>
        <color theme="1"/>
        <rFont val="Arial Unicode MS"/>
        <family val="2"/>
        <charset val="204"/>
      </rPr>
      <t xml:space="preserve"> 100 шт.</t>
    </r>
  </si>
  <si>
    <t>90 р</t>
  </si>
  <si>
    <t>65x55 (x3)</t>
  </si>
  <si>
    <t>Пункт мойки колес</t>
  </si>
  <si>
    <t>"Каскад-Мини" (220B)</t>
  </si>
  <si>
    <t>Кол-во моющих пистолетов: 1 шт</t>
  </si>
  <si>
    <t>Рабочее давление: 9 атм</t>
  </si>
  <si>
    <t>Мощность: 1,5 кВт</t>
  </si>
  <si>
    <t>Пропускная способность: 4-5 машин/час</t>
  </si>
  <si>
    <t>"Каскад-Стандарт" (220B)</t>
  </si>
  <si>
    <t>Кол-во моющих пистолетов: 2 шт</t>
  </si>
  <si>
    <t>Пропускная способность: 5-10 машин/час</t>
  </si>
  <si>
    <t>"Каскад-Люкс" (380B)</t>
  </si>
  <si>
    <t>Рабочее давление: 16 атм</t>
  </si>
  <si>
    <t>Мощность: 2,2 кВт</t>
  </si>
  <si>
    <t>Пропускная способность: 15 машин/час</t>
  </si>
  <si>
    <t>"Каскад-Профи" (380B)</t>
  </si>
  <si>
    <t>Рабочее давление: 200 атм</t>
  </si>
  <si>
    <t>Мощность: 7,5 кВт</t>
  </si>
  <si>
    <t>Пропускная способность: 30 машин/час</t>
  </si>
  <si>
    <t>Эстакады</t>
  </si>
  <si>
    <t>Эстакада разборная металлическая (5 м)</t>
  </si>
  <si>
    <t>Длина: 5000 мм</t>
  </si>
  <si>
    <t>Ширина: 2800 мм</t>
  </si>
  <si>
    <t>Высота: 210 мм</t>
  </si>
  <si>
    <t>Длина рабочей поверхности: 3 м</t>
  </si>
  <si>
    <t>Грузоподъемность: 40 т</t>
  </si>
  <si>
    <t>Эстакада разборная металлическая (8 м)</t>
  </si>
  <si>
    <t>Длина: 8000 мм</t>
  </si>
  <si>
    <t>Длина рабочей поверхности: 6 м</t>
  </si>
  <si>
    <t>Приямки</t>
  </si>
  <si>
    <t>Приямок</t>
  </si>
  <si>
    <t>Длина: 1250 мм</t>
  </si>
  <si>
    <t>Ширина: 1250 мм</t>
  </si>
  <si>
    <t>Высота: 1250 мм</t>
  </si>
  <si>
    <r>
      <t>Объем: 2 м</t>
    </r>
    <r>
      <rPr>
        <vertAlign val="superscript"/>
        <sz val="11"/>
        <color theme="1" tint="0.34998626667073579"/>
        <rFont val="Arial Unicode MS"/>
        <family val="2"/>
        <charset val="204"/>
      </rPr>
      <t>3</t>
    </r>
  </si>
  <si>
    <t>Длина: 1290 мм</t>
  </si>
  <si>
    <t>Крышка приямка</t>
  </si>
  <si>
    <t>ФС 30</t>
  </si>
  <si>
    <t>Полусферы бетонные</t>
  </si>
  <si>
    <t>Диаметр: 500 мм</t>
  </si>
  <si>
    <t>Полусфера бетонная Д500</t>
  </si>
  <si>
    <t>Высота: 240 мм</t>
  </si>
  <si>
    <t>Цвет: не окрашена (бетон)</t>
  </si>
  <si>
    <t>Вес: 70 кг</t>
  </si>
  <si>
    <t>Материал: мостовой бетон класс B35 w16</t>
  </si>
  <si>
    <t>700</t>
  </si>
  <si>
    <t>800</t>
  </si>
  <si>
    <t>Материал: фибробетон</t>
  </si>
  <si>
    <t>Полусфера бетонная Д500 желтая</t>
  </si>
  <si>
    <t>Цвет: желтый</t>
  </si>
  <si>
    <t>Полусфера бетонная Д500 красная</t>
  </si>
  <si>
    <t>Цвет: красный</t>
  </si>
  <si>
    <t>1300</t>
  </si>
  <si>
    <t>Полусфера бетонная Д500 увеличенная</t>
  </si>
  <si>
    <t>Вес: 110 кг</t>
  </si>
  <si>
    <t>1450</t>
  </si>
  <si>
    <t>Полусфера бетонная Д500 увеличенная красная</t>
  </si>
  <si>
    <t>Полусфера бетонная Д500 увеличенная желтая</t>
  </si>
  <si>
    <t>Высота: 300 мм</t>
  </si>
  <si>
    <t>Установка на арматурный штырь</t>
  </si>
  <si>
    <t>400</t>
  </si>
  <si>
    <t>Капа K-CR5</t>
  </si>
  <si>
    <t>1,5т</t>
  </si>
  <si>
    <t>K-PCP4</t>
  </si>
  <si>
    <t>Габариты: 1830х145х100 мм</t>
  </si>
  <si>
    <t>Длина: 0,61 м</t>
  </si>
  <si>
    <t>Габариты: 610х145х100 мм</t>
  </si>
  <si>
    <t>880р</t>
  </si>
  <si>
    <t>1900р</t>
  </si>
  <si>
    <t>850р</t>
  </si>
  <si>
    <t>2000х1300 мм</t>
  </si>
  <si>
    <t>ПО-1Т</t>
  </si>
  <si>
    <t>3600 р</t>
  </si>
  <si>
    <t>2079 р</t>
  </si>
  <si>
    <t>630 р</t>
  </si>
  <si>
    <t>553 р</t>
  </si>
  <si>
    <t>3м = 15500р
 4м = 16500р</t>
  </si>
  <si>
    <t>Разбавитель 5307 (15 литров)</t>
  </si>
  <si>
    <t>Вехи сигнальные</t>
  </si>
  <si>
    <t>Веха сигнальная</t>
  </si>
  <si>
    <t>Высота: 1500 мм</t>
  </si>
  <si>
    <t>Диаметр: 40 мм</t>
  </si>
  <si>
    <t>Вес: 0,35 кг</t>
  </si>
  <si>
    <t>Высота: 1800 мм</t>
  </si>
  <si>
    <t>Вес: 0,4 кг</t>
  </si>
  <si>
    <t>Веха визирная</t>
  </si>
  <si>
    <t>Высота: 1200 мм</t>
  </si>
  <si>
    <t>Диаметр: 42 мм</t>
  </si>
  <si>
    <t>Вес: 0,3 кг</t>
  </si>
  <si>
    <t>Дополнительная информация</t>
  </si>
  <si>
    <t>Особые предписания</t>
  </si>
  <si>
    <t>600х300мм.</t>
  </si>
  <si>
    <t>Направление поворота</t>
  </si>
  <si>
    <t>2250х500мм.</t>
  </si>
  <si>
    <t>900х450мм.</t>
  </si>
  <si>
    <t>1-й тип размер. 12-36В (220В*)</t>
  </si>
  <si>
    <t>700х700мм</t>
  </si>
  <si>
    <t>Стрелки. 12-36В (220В*)</t>
  </si>
  <si>
    <t>Светодиодная стрелка «Оптима».</t>
  </si>
  <si>
    <t>800х240мм.</t>
  </si>
  <si>
    <t>Светодиодная стрелка «Оптима+».</t>
  </si>
  <si>
    <t>1080х360мм.</t>
  </si>
  <si>
    <t>138х133см.</t>
  </si>
  <si>
    <t>115х92см.</t>
  </si>
  <si>
    <t>ССИ Зенит</t>
  </si>
  <si>
    <t>ССИ Скат</t>
  </si>
  <si>
    <t>1700х2500</t>
  </si>
  <si>
    <t>Щит прикрытия</t>
  </si>
  <si>
    <t>150 Ач</t>
  </si>
  <si>
    <t>100 Ач</t>
  </si>
  <si>
    <t>65 Ач</t>
  </si>
  <si>
    <t>Солнечная электростанция для знака с внутренней подсветкой</t>
  </si>
  <si>
    <t>17 Ач</t>
  </si>
  <si>
    <t>26 Ач</t>
  </si>
  <si>
    <t>Блок питания для светодиодного знака 220В -&gt; 12В</t>
  </si>
  <si>
    <t>Зарядное устройство Bosch C7 12A</t>
  </si>
  <si>
    <t>Дорожные знаки с подсветкой</t>
  </si>
  <si>
    <t>Ремонтные знаки на переносной опоре</t>
  </si>
  <si>
    <t>Знаки маршрутного ориентирования</t>
  </si>
  <si>
    <t>Рекламные знаки</t>
  </si>
  <si>
    <t>Дорожный знак с подсветкой «Пешеходный переход»</t>
  </si>
  <si>
    <t>Односторонний</t>
  </si>
  <si>
    <t>900х900мм</t>
  </si>
  <si>
    <t>Двухсторонний</t>
  </si>
  <si>
    <t>Дорожный знак с подсветкой «Остановка запрещена»</t>
  </si>
  <si>
    <t>Дорожный знак с подсветкой «Дорожные работы»</t>
  </si>
  <si>
    <t>Дорожный знак с подсветкой индивидуального проектирования</t>
  </si>
  <si>
    <t>по запаросу</t>
  </si>
  <si>
    <t>Блок питания - 24 В</t>
  </si>
  <si>
    <t>Знаки</t>
  </si>
  <si>
    <t>Солнечные станции</t>
  </si>
  <si>
    <t>1-канальные</t>
  </si>
  <si>
    <t>K-CP-10M</t>
  </si>
  <si>
    <t>34х34 (x1)</t>
  </si>
  <si>
    <t>KT-3M "Оптима"</t>
  </si>
  <si>
    <t>45х50 (х3)</t>
  </si>
  <si>
    <t>KT-3Е "Оптима"</t>
  </si>
  <si>
    <t>Монтаж</t>
  </si>
  <si>
    <t>Шлагбаум NISE S-BAR</t>
  </si>
  <si>
    <t>3,5 метра</t>
  </si>
  <si>
    <t>4 метра</t>
  </si>
  <si>
    <t>3 метра</t>
  </si>
  <si>
    <t>Шлагбаум NISE M-BAR</t>
  </si>
  <si>
    <t>Шлагбаум Nice L-BAR</t>
  </si>
  <si>
    <t>5 метров</t>
  </si>
  <si>
    <t>6 метров</t>
  </si>
  <si>
    <t>7 метров</t>
  </si>
  <si>
    <t>8 метров</t>
  </si>
  <si>
    <t>9 метров</t>
  </si>
  <si>
    <t>Габариты: 600х120х100 мм</t>
  </si>
  <si>
    <t>до 20 шт</t>
  </si>
  <si>
    <t>до 100 шт</t>
  </si>
  <si>
    <t>более 100 шт</t>
  </si>
  <si>
    <t>130 х 25 мм.</t>
  </si>
  <si>
    <t>1 погонный метр</t>
  </si>
  <si>
    <t>WP-5</t>
  </si>
  <si>
    <t>WP-4</t>
  </si>
  <si>
    <t>Защита стен резиновая</t>
  </si>
  <si>
    <t>ДСР-3</t>
  </si>
  <si>
    <t>1000 х 180 х 30 мм.</t>
  </si>
  <si>
    <t>Саморезы с п/э дюбелем</t>
  </si>
  <si>
    <t>40 мм</t>
  </si>
  <si>
    <t>760 х 100 х 8 мм Вес: 2,3 кг.</t>
  </si>
  <si>
    <t>Парковочные маты</t>
  </si>
  <si>
    <t>Листовые</t>
  </si>
  <si>
    <t>33х11см</t>
  </si>
  <si>
    <t>Мат парковочный листовой 083311A</t>
  </si>
  <si>
    <t>Мат парковочный листовой 088925A</t>
  </si>
  <si>
    <t>89х25см</t>
  </si>
  <si>
    <t>Мат парковочный листовой 0810067A</t>
  </si>
  <si>
    <t>100х67см</t>
  </si>
  <si>
    <t>Мат парковочный листовой 38K13325A</t>
  </si>
  <si>
    <t>33х25см</t>
  </si>
  <si>
    <t>Мат парковочный листовой 38К10067А</t>
  </si>
  <si>
    <t>67х100см</t>
  </si>
  <si>
    <t>Рулонные</t>
  </si>
  <si>
    <t>Мат парковочный рулонный 0320100АП</t>
  </si>
  <si>
    <t>20х100см</t>
  </si>
  <si>
    <t>Мат парковочный рулонный 0810100А</t>
  </si>
  <si>
    <t>10х100см</t>
  </si>
  <si>
    <t>Мат парковочный угловой 088925A</t>
  </si>
  <si>
    <t>Мат парковочный угловой 038925АП</t>
  </si>
  <si>
    <t>Мат парковочный угловой 38К3325A</t>
  </si>
  <si>
    <t>90х25х12,5см</t>
  </si>
  <si>
    <t>33х25х12,5см</t>
  </si>
  <si>
    <t>Мат парковочный угловой 38К6725A</t>
  </si>
  <si>
    <t>67х25х12,5см</t>
  </si>
  <si>
    <t>Мат парковочный угловой U38K8925А</t>
  </si>
  <si>
    <t>89х25х12,5см</t>
  </si>
  <si>
    <t>Более подробную информацию о парковочных матах Вы можете посмотреть на нашем сайте
 по адресу: http://www.optimaservis.su/parkovochnye-maty/</t>
  </si>
  <si>
    <t>Более подробную информацию о дорожных знаках с подсветкой Вы можете посмотреть на нашем сайте
 по адресу:       http://www.optimaservis.su/svetodiodnye-znaki/</t>
  </si>
  <si>
    <t>Веха пластиковая оранжевая</t>
  </si>
  <si>
    <t>Вес: 8,3 кг</t>
  </si>
  <si>
    <t>Резиновая подставка для вехи</t>
  </si>
  <si>
    <t>Высота: 350 мм</t>
  </si>
  <si>
    <t>Ширина: 350 мм</t>
  </si>
  <si>
    <t>ЛО-250(бело/красная)</t>
  </si>
  <si>
    <t>100п.м.* 50 мм</t>
  </si>
  <si>
    <t>250п.м.* 50 мм</t>
  </si>
  <si>
    <t>Барьер А45 (увеличенная намотка)</t>
  </si>
  <si>
    <t>Размер рулона: 2*50 м</t>
  </si>
  <si>
    <t>7300 р</t>
  </si>
  <si>
    <t>2790 р</t>
  </si>
  <si>
    <t>Барьер А140</t>
  </si>
  <si>
    <t>4100 р</t>
  </si>
  <si>
    <t>Цвет: зеленый / синий</t>
  </si>
  <si>
    <t>4300 р</t>
  </si>
  <si>
    <t>Цвет: Зеленый / Синий</t>
  </si>
  <si>
    <t>Сетка А134</t>
  </si>
  <si>
    <t>1 - 2 рулона</t>
  </si>
  <si>
    <t>3 - 6 рулонов</t>
  </si>
  <si>
    <t>7 - 10 рулонов</t>
  </si>
  <si>
    <t>11 и более рулонов</t>
  </si>
  <si>
    <t>Цвет: Оранжевый</t>
  </si>
  <si>
    <t>Забор передвижной - временный</t>
  </si>
  <si>
    <t>Строительное ограждение СО-4.01</t>
  </si>
  <si>
    <t>Строительное ограждение ИСО-1</t>
  </si>
  <si>
    <t>Длина 2000 мм. Высота 1600 мм. </t>
  </si>
  <si>
    <t>Оптима</t>
  </si>
  <si>
    <t>1000 мм х 76мм</t>
  </si>
  <si>
    <t>1000 мм х 76 мм</t>
  </si>
  <si>
    <t>870р</t>
  </si>
  <si>
    <t>790р</t>
  </si>
  <si>
    <t>890р</t>
  </si>
  <si>
    <t>780 мм х 76 мм</t>
  </si>
  <si>
    <t>780 мм х 76мм</t>
  </si>
  <si>
    <t>Город</t>
  </si>
  <si>
    <t>750 мм х 76мм</t>
  </si>
  <si>
    <t>800 мм х 76мм</t>
  </si>
  <si>
    <t>Премиум</t>
  </si>
  <si>
    <t>1000 мм х 108мм</t>
  </si>
  <si>
    <t>Бетонируемый "Техно"</t>
  </si>
  <si>
    <t>Анкерный "Техно"</t>
  </si>
  <si>
    <t>Аксессуары</t>
  </si>
  <si>
    <t>Анкерный болт</t>
  </si>
  <si>
    <t>Диаметр: 10 мм</t>
  </si>
  <si>
    <t>29р</t>
  </si>
  <si>
    <t>Цепь</t>
  </si>
  <si>
    <t>Вес: 0,15 кг</t>
  </si>
  <si>
    <t>100р</t>
  </si>
  <si>
    <t>Замок</t>
  </si>
  <si>
    <t>200р</t>
  </si>
  <si>
    <t>150р</t>
  </si>
  <si>
    <t>Карабин</t>
  </si>
  <si>
    <t>Вес: 0,05 кг</t>
  </si>
  <si>
    <t>Блок питания для светодиодного знака 220В -&gt; 24В</t>
  </si>
  <si>
    <t>Светодиодный стробоскоп "Пульсар"</t>
  </si>
  <si>
    <r>
      <rPr>
        <sz val="16"/>
        <color theme="1" tint="0.34998626667073579"/>
        <rFont val="Arial Unicode MS"/>
        <family val="2"/>
        <charset val="204"/>
      </rPr>
      <t>⌀</t>
    </r>
    <r>
      <rPr>
        <sz val="11"/>
        <color theme="1" tint="0.34998626667073579"/>
        <rFont val="Arial Unicode MS"/>
        <family val="2"/>
        <charset val="204"/>
      </rPr>
      <t xml:space="preserve"> 200</t>
    </r>
  </si>
  <si>
    <t>Двухсторонний светодиодный стробоскоп "Пульсар"</t>
  </si>
  <si>
    <t>138х133см</t>
  </si>
  <si>
    <t>115х92см</t>
  </si>
  <si>
    <t>Аккумуляторная батарея 55 Ач</t>
  </si>
  <si>
    <t>Стробоскопы</t>
  </si>
  <si>
    <t>Оборудование</t>
  </si>
  <si>
    <t>Системы световой индикации</t>
  </si>
  <si>
    <t>Высота: 2500 мм</t>
  </si>
  <si>
    <t>Ширина: 1700 мм</t>
  </si>
  <si>
    <t>Толщина: 200 мм</t>
  </si>
  <si>
    <t>Лента сигнальная ЛСЭ "Осторожно Кабель!"</t>
  </si>
  <si>
    <t>Длина: 100 м</t>
  </si>
  <si>
    <t>Толщина: 300 мкм</t>
  </si>
  <si>
    <t>150 мм (Вес: 3 кг)</t>
  </si>
  <si>
    <t>250 мм (Вес: 5 кг)</t>
  </si>
  <si>
    <t>Ширина:</t>
  </si>
  <si>
    <t>300 мм (Вес: 6 кг)</t>
  </si>
  <si>
    <t>450 мм (Вес: 9 кг)</t>
  </si>
  <si>
    <t>750 мм (Вес: 15 кг)</t>
  </si>
  <si>
    <t>900 мм (Вес: 18 кг)</t>
  </si>
  <si>
    <t>600 мм (Вес: 12 кг)</t>
  </si>
  <si>
    <t>Ширина: 200 мм</t>
  </si>
  <si>
    <t>Толщина:</t>
  </si>
  <si>
    <t>50 мкм</t>
  </si>
  <si>
    <t>200 мкм</t>
  </si>
  <si>
    <t>Лента сигнальная ЛСГ "Огнеопасно ГАЗ"</t>
  </si>
  <si>
    <t>Лента сигнальная ЛСО "Осторожно оптический кабель!"</t>
  </si>
  <si>
    <t>Длина: 500 м</t>
  </si>
  <si>
    <t>Толщина: 100 мкм</t>
  </si>
  <si>
    <t>40 мм (Вес: 1,7 кг)</t>
  </si>
  <si>
    <t>70 мм (Вес: 2,8 кг)</t>
  </si>
  <si>
    <t>Лента сигнальная ЛСС "Не копать! Ниже кабель!"</t>
  </si>
  <si>
    <t>Длина: 250 м</t>
  </si>
  <si>
    <t>40 мм (Вес: 2 кг)</t>
  </si>
  <si>
    <t>50 мм (Вес: 2,5 кг)</t>
  </si>
  <si>
    <t>75 мм (Вес: 3,7 кг)</t>
  </si>
  <si>
    <t>100 мм (Вес: 5 кг)</t>
  </si>
  <si>
    <t>Лента сигнальная ЛСТ "Внимание теплосеть!"</t>
  </si>
  <si>
    <t>Толщина: 200 мкм</t>
  </si>
  <si>
    <t>Лента сигнальная ЛСВ "Внимание водопровод!"</t>
  </si>
  <si>
    <t>Лента сигнальная ЛСК "Внимание канализация!"</t>
  </si>
  <si>
    <t>Лента защитно-сигнальная - ЛЗС 125</t>
  </si>
  <si>
    <t>Длина: 50 м</t>
  </si>
  <si>
    <t>Толщина: 3,5 мм</t>
  </si>
  <si>
    <t>Ширина: 125 мм</t>
  </si>
  <si>
    <t>Вес: 17 кг</t>
  </si>
  <si>
    <t>Лента защитно-сигнальная - ЛЗС 250</t>
  </si>
  <si>
    <t>Ширина: 250 мм</t>
  </si>
  <si>
    <t>Вес: 34 кг</t>
  </si>
  <si>
    <t>V-6700 B</t>
  </si>
  <si>
    <t>Ширина: 5 см</t>
  </si>
  <si>
    <t>V-6701 B</t>
  </si>
  <si>
    <t>V-6722 B</t>
  </si>
  <si>
    <t>V-6750 B</t>
  </si>
  <si>
    <t>Вес: 1 кг</t>
  </si>
  <si>
    <t>V-6751 B</t>
  </si>
  <si>
    <t>V-6772 B</t>
  </si>
  <si>
    <t>Лента светоотражающая</t>
  </si>
  <si>
    <t>Буфер дорожный осевой</t>
  </si>
  <si>
    <t>Длина - 950мм</t>
  </si>
  <si>
    <t>Ширина - 1050мм </t>
  </si>
  <si>
    <t>Высота - 1270мм</t>
  </si>
  <si>
    <t>Вес: 50 кг</t>
  </si>
  <si>
    <t>Катафоты дорожные КД 3.1</t>
  </si>
  <si>
    <t>Катафот КД 3 анкерный</t>
  </si>
  <si>
    <t>Болт М10х60 оцинкованный</t>
  </si>
  <si>
    <t>6 р</t>
  </si>
  <si>
    <t>Гайка антивандальная</t>
  </si>
  <si>
    <t>18 р</t>
  </si>
  <si>
    <t>Делиниатор из твердой резины, со светоотражающим элементом</t>
  </si>
  <si>
    <t>Длина: 1000 мм</t>
  </si>
  <si>
    <t>Высота: 100 мм</t>
  </si>
  <si>
    <t>Количество креплений: 2</t>
  </si>
  <si>
    <t>Вес: 13 кг</t>
  </si>
  <si>
    <t>Флажок для делиниатора</t>
  </si>
  <si>
    <t>Вес: 0,666 кг</t>
  </si>
  <si>
    <t>Фундаментный блок 12-3-3</t>
  </si>
  <si>
    <t>Длина: 1180 мм</t>
  </si>
  <si>
    <t>Ширина: 300 мм</t>
  </si>
  <si>
    <t>Высота: 280 мм</t>
  </si>
  <si>
    <t>Вес: 0,24 т</t>
  </si>
  <si>
    <t>Фундаментный блок 12-3-6</t>
  </si>
  <si>
    <t>Высота: 580 мм</t>
  </si>
  <si>
    <t>Вес: 0,51 т</t>
  </si>
  <si>
    <t>Фундаментный блок 12-6-3</t>
  </si>
  <si>
    <t>Ширина: 600 мм</t>
  </si>
  <si>
    <t>Вес: 0,46 т</t>
  </si>
  <si>
    <t>Фундаментный блок 12-6-6</t>
  </si>
  <si>
    <t>Фундаментный блок 24-3-3</t>
  </si>
  <si>
    <t>Вес: 0,96 т</t>
  </si>
  <si>
    <t>Длина: 2380 мм</t>
  </si>
  <si>
    <t>Вес: 0,47 т</t>
  </si>
  <si>
    <t>Фундаментный блок 24-3-6</t>
  </si>
  <si>
    <t>Вес: 0,97 т</t>
  </si>
  <si>
    <t>Фундаментный блок 24-6-3</t>
  </si>
  <si>
    <t>Вес: 1 т</t>
  </si>
  <si>
    <t>Фундаментный блок 24-6-6</t>
  </si>
  <si>
    <t>Вес: 1,96 т</t>
  </si>
  <si>
    <t>Белый</t>
  </si>
  <si>
    <t>Черный</t>
  </si>
  <si>
    <t>Желтый</t>
  </si>
  <si>
    <t>Красный</t>
  </si>
  <si>
    <t>Зеленый</t>
  </si>
  <si>
    <t>Эмаль для наружных работ ПФ-115</t>
  </si>
  <si>
    <t>Эмаль для наружных работ НЦ-132</t>
  </si>
  <si>
    <t>33кг</t>
  </si>
  <si>
    <t>Пешеходные светофоры</t>
  </si>
  <si>
    <t>Светофор пешеходный П 1.1</t>
  </si>
  <si>
    <r>
      <t>Количество секций:</t>
    </r>
    <r>
      <rPr>
        <sz val="11"/>
        <color theme="1"/>
        <rFont val="Calibri"/>
        <family val="2"/>
        <charset val="204"/>
        <scheme val="minor"/>
      </rPr>
      <t xml:space="preserve"> 2 основных.</t>
    </r>
  </si>
  <si>
    <r>
      <t>Вес:</t>
    </r>
    <r>
      <rPr>
        <sz val="11"/>
        <color theme="1"/>
        <rFont val="Calibri"/>
        <family val="2"/>
        <charset val="204"/>
        <scheme val="minor"/>
      </rPr>
      <t xml:space="preserve"> 10 кг</t>
    </r>
  </si>
  <si>
    <t>Пешеходный П 1.1 + ТООВ</t>
  </si>
  <si>
    <t>Пешеходный П 1.1 + анимация + ТООВ</t>
  </si>
  <si>
    <t>Светофор пешеходный п 1.2.</t>
  </si>
  <si>
    <t>Пешеходный п 1.2. + анимация + ТООВ</t>
  </si>
  <si>
    <t>Дорожные светофоры</t>
  </si>
  <si>
    <t>Светофор транспортный Т 1.1</t>
  </si>
  <si>
    <r>
      <t>Количество секций:</t>
    </r>
    <r>
      <rPr>
        <sz val="11"/>
        <color theme="1"/>
        <rFont val="Calibri"/>
        <family val="2"/>
        <charset val="204"/>
        <scheme val="minor"/>
      </rPr>
      <t xml:space="preserve"> 3 основных.</t>
    </r>
  </si>
  <si>
    <r>
      <t>Вес:</t>
    </r>
    <r>
      <rPr>
        <sz val="11"/>
        <color theme="1"/>
        <rFont val="Calibri"/>
        <family val="2"/>
        <charset val="204"/>
        <scheme val="minor"/>
      </rPr>
      <t xml:space="preserve"> 15 кг</t>
    </r>
  </si>
  <si>
    <t>Транспортный Т 1.1 +ТООВ</t>
  </si>
  <si>
    <r>
      <t>Тип:</t>
    </r>
    <r>
      <rPr>
        <sz val="11"/>
        <color theme="1"/>
        <rFont val="Calibri"/>
        <family val="2"/>
        <charset val="204"/>
        <scheme val="minor"/>
      </rPr>
      <t xml:space="preserve"> вертикальный</t>
    </r>
  </si>
  <si>
    <t>Светофор транспортный Т 1.1.г</t>
  </si>
  <si>
    <r>
      <t>Тип:</t>
    </r>
    <r>
      <rPr>
        <sz val="11"/>
        <color theme="1"/>
        <rFont val="Calibri"/>
        <family val="2"/>
        <charset val="204"/>
        <scheme val="minor"/>
      </rPr>
      <t xml:space="preserve"> горизонтальный </t>
    </r>
  </si>
  <si>
    <t>Транспортный Т 1.1.г + ТООВ</t>
  </si>
  <si>
    <t>Транспортный Т 1.1л/Т 1.1.п</t>
  </si>
  <si>
    <t xml:space="preserve">Количество секций: 3 основных + 1 дополнительная </t>
  </si>
  <si>
    <r>
      <t>Вес:</t>
    </r>
    <r>
      <rPr>
        <sz val="11"/>
        <color theme="1"/>
        <rFont val="Calibri"/>
        <family val="2"/>
        <charset val="204"/>
        <scheme val="minor"/>
      </rPr>
      <t xml:space="preserve"> 20 кг</t>
    </r>
  </si>
  <si>
    <t>Транспортный Т 1.пл 1</t>
  </si>
  <si>
    <t xml:space="preserve">Количество секций: 3 основных + 2 дополнительные </t>
  </si>
  <si>
    <r>
      <t>Вес:</t>
    </r>
    <r>
      <rPr>
        <sz val="11"/>
        <color theme="1"/>
        <rFont val="Calibri"/>
        <family val="2"/>
        <charset val="204"/>
        <scheme val="minor"/>
      </rPr>
      <t xml:space="preserve"> 25 кг</t>
    </r>
  </si>
  <si>
    <t>Транспортный светофор Т 1.2</t>
  </si>
  <si>
    <t>Количество секций: 3 основных</t>
  </si>
  <si>
    <t>Транспортный Т 1.2 +ТООВ</t>
  </si>
  <si>
    <t>Транспортный Т 1.2л/Т 1.2.п</t>
  </si>
  <si>
    <t>Количество секций: 3 основных + 1 дополнительная</t>
  </si>
  <si>
    <t>Контроллер светофора</t>
  </si>
  <si>
    <t>Контроллер для светофора УК - 4.1-32</t>
  </si>
  <si>
    <t>Контроллер для светофора УК - 4.1-24</t>
  </si>
  <si>
    <t>Контроллер для светофора УК - 2.6</t>
  </si>
  <si>
    <t>Пульт инженерный для УК-4.1</t>
  </si>
  <si>
    <t>Эстакада разборная металлическая (11 м)</t>
  </si>
  <si>
    <t>Длина: 11000 мм</t>
  </si>
  <si>
    <t>Длина рабочей поверхности: 9 м</t>
  </si>
  <si>
    <t>Материалы для благоустройства</t>
  </si>
  <si>
    <t>Краска</t>
  </si>
  <si>
    <t>Краска для: разметки, бордюра, дерева, металла</t>
  </si>
  <si>
    <t>В наличии разные цвета</t>
  </si>
  <si>
    <t>Скамейка парковая</t>
  </si>
  <si>
    <t>Размеры: 600 х 1500 мм</t>
  </si>
  <si>
    <t>Скамейка парковая со спинкой</t>
  </si>
  <si>
    <t>Размеры: 1500 х 430 х 900 мм</t>
  </si>
  <si>
    <t>Уличная урна</t>
  </si>
  <si>
    <t>Размеры: 300 х 400 х 650 мм</t>
  </si>
  <si>
    <t>Мешок под строительный мусор</t>
  </si>
  <si>
    <t>Размер: 550 х 1050 мм</t>
  </si>
  <si>
    <t>Газонное ограждение</t>
  </si>
  <si>
    <t>Размеры: 2000 х 500 мм</t>
  </si>
  <si>
    <t>Столбики парковочные</t>
  </si>
  <si>
    <t>Высота: 800 мм</t>
  </si>
  <si>
    <t>Диаметр: 76 мм</t>
  </si>
  <si>
    <t>Газонные ограждения</t>
  </si>
  <si>
    <t>Газонное ограждение - 1.1</t>
  </si>
  <si>
    <t>Длина: 2000 мм</t>
  </si>
  <si>
    <t>Высота: 500 мм</t>
  </si>
  <si>
    <t>Без столбиков</t>
  </si>
  <si>
    <t>Со столбиками</t>
  </si>
  <si>
    <t>Газонное ограждение - 1.2</t>
  </si>
  <si>
    <t>Газонное ограждение - 2.1</t>
  </si>
  <si>
    <t>Газонное ограждение - 2.2</t>
  </si>
  <si>
    <t>Газонное ограждение - 2.3</t>
  </si>
  <si>
    <t>Газонное ограждение - 3.1</t>
  </si>
  <si>
    <t>Газонное ограждение - 3.2</t>
  </si>
  <si>
    <t>Газонное ограждение - 3.3</t>
  </si>
  <si>
    <t>Газонное ограждение - 3.4</t>
  </si>
  <si>
    <t>Газонное ограждение - 4.1</t>
  </si>
  <si>
    <t>Газонное ограждение - 5.1</t>
  </si>
  <si>
    <t>Газонное ограждение - 5.2</t>
  </si>
  <si>
    <t>Газонное ограждение - 5.3</t>
  </si>
  <si>
    <t>Газонное ограждение - 6.1</t>
  </si>
  <si>
    <t>Газонное ограждение - 6.2</t>
  </si>
  <si>
    <t>Геосетка дорожная</t>
  </si>
  <si>
    <t>Геосетка дорожная ОСС-Д 40</t>
  </si>
  <si>
    <t>Длина рулона: 50 м</t>
  </si>
  <si>
    <t>Ширина рулона: 2 м</t>
  </si>
  <si>
    <r>
      <t>Цена: указана за 1 м</t>
    </r>
    <r>
      <rPr>
        <vertAlign val="superscript"/>
        <sz val="11"/>
        <color theme="1"/>
        <rFont val="Calibri"/>
        <family val="2"/>
        <charset val="204"/>
        <scheme val="minor"/>
      </rPr>
      <t>2</t>
    </r>
  </si>
  <si>
    <t>Ширина рулона: 4 м</t>
  </si>
  <si>
    <t>Геосетка дорожная ОСС-Д 33</t>
  </si>
  <si>
    <t>Длина рулона: 25 м</t>
  </si>
  <si>
    <t>Противоскользящие ленты</t>
  </si>
  <si>
    <t>Mehlhose - универсальные ленты</t>
  </si>
  <si>
    <t>Длина: 18,3 м</t>
  </si>
  <si>
    <t>Средняя зернистость</t>
  </si>
  <si>
    <t>Цена: указана за 1 рулон</t>
  </si>
  <si>
    <t>Ширина рулона:</t>
  </si>
  <si>
    <t>19мм</t>
  </si>
  <si>
    <t>25мм</t>
  </si>
  <si>
    <t>50мм</t>
  </si>
  <si>
    <t>75мм</t>
  </si>
  <si>
    <t>100мм</t>
  </si>
  <si>
    <t>150мм</t>
  </si>
  <si>
    <t>305мм</t>
  </si>
  <si>
    <t>610мм</t>
  </si>
  <si>
    <t>914мм</t>
  </si>
  <si>
    <t>1220мм</t>
  </si>
  <si>
    <t>Mehlhose - предупреждающие ленты</t>
  </si>
  <si>
    <t>Цвет: прозрачный, чёрный, серый, коричневый, жёлтый, синий, зелёный, красный</t>
  </si>
  <si>
    <t>Цвет: красно-белая, чёрно-жёлтая</t>
  </si>
  <si>
    <t>Jessup Safety track 3100</t>
  </si>
  <si>
    <t>Ширина: 2,5 см</t>
  </si>
  <si>
    <t>Цвет: черная</t>
  </si>
  <si>
    <t>Jessup Safety track 3300</t>
  </si>
  <si>
    <t>Цвет: цветная</t>
  </si>
  <si>
    <t>Цвет: черный</t>
  </si>
  <si>
    <t>3M Safety-Walk General Purpose</t>
  </si>
  <si>
    <t>Цвет: черная, прозрачная, желтая</t>
  </si>
  <si>
    <t>Длина: 20 м</t>
  </si>
  <si>
    <t>Цвет: желто-черная</t>
  </si>
  <si>
    <t>Ширина: 5,1 см</t>
  </si>
  <si>
    <t>Ширина: 10,2 см</t>
  </si>
  <si>
    <t>Грубая зернистость</t>
  </si>
  <si>
    <t>Mehlhose - лента для общественных мест</t>
  </si>
  <si>
    <t>Цвет: желтый с вкраплениями</t>
  </si>
  <si>
    <t>Mehlhose - ленты грубой зернистости</t>
  </si>
  <si>
    <t>Цвет: чёрный</t>
  </si>
  <si>
    <t>123 349р</t>
  </si>
  <si>
    <t>185 029р</t>
  </si>
  <si>
    <t>246 699р</t>
  </si>
  <si>
    <t>Jessup Safety track 3200</t>
  </si>
  <si>
    <t>3M Safety-Walk Coarse</t>
  </si>
  <si>
    <t>Неровная поверхность</t>
  </si>
  <si>
    <t>Mehlhose - ленты формуемые</t>
  </si>
  <si>
    <t>Цвет: чёрная, жёлтая, чёрно-желтая</t>
  </si>
  <si>
    <t>116 369р</t>
  </si>
  <si>
    <t>155 159р</t>
  </si>
  <si>
    <t>Mehlhose - ленты формуемые с алюминиевой подложкой</t>
  </si>
  <si>
    <t>101 769р</t>
  </si>
  <si>
    <t>203 529р</t>
  </si>
  <si>
    <t>305 299р</t>
  </si>
  <si>
    <t>407 059р</t>
  </si>
  <si>
    <t>Jessup Safety track 3700</t>
  </si>
  <si>
    <t>3M Safety-Walk Conformable</t>
  </si>
  <si>
    <t>Цвет: черная, желтая</t>
  </si>
  <si>
    <t>Ширина: 15,2 см</t>
  </si>
  <si>
    <t>Влажная поверхность</t>
  </si>
  <si>
    <t>Mehlhose - ленты для влажных помещений</t>
  </si>
  <si>
    <t>Цвет: прозрачный, белый, серый, чёрный</t>
  </si>
  <si>
    <t>Цвет: чёрно-жёлтый</t>
  </si>
  <si>
    <t>112 949р</t>
  </si>
  <si>
    <t>Jessup Safety track 3500</t>
  </si>
  <si>
    <t>3M Safety-Walk Medium Resilient</t>
  </si>
  <si>
    <t>3M Safety-Walk Fine Resilient</t>
  </si>
  <si>
    <t>Цвет: прозрачный</t>
  </si>
  <si>
    <t>Специальные</t>
  </si>
  <si>
    <t>Mehlhose - блестящие ленты</t>
  </si>
  <si>
    <t>Ширина: 50 мм</t>
  </si>
  <si>
    <t>Цвет: прозрачный, золотой, чёрный</t>
  </si>
  <si>
    <t>Mehlhose - ленты с интегрированной полосой</t>
  </si>
  <si>
    <t>Цвет:</t>
  </si>
  <si>
    <t>Желтая</t>
  </si>
  <si>
    <t>Фосфорицирующая</t>
  </si>
  <si>
    <t>Ширина: 100 мм</t>
  </si>
  <si>
    <t>Mehlhose - фотолюминесцентные ленты</t>
  </si>
  <si>
    <t>Длина: 6 м</t>
  </si>
  <si>
    <t>Mehlhose - фотолюминесцентные ленты с чёрной полосой</t>
  </si>
  <si>
    <t>Противоскользящие накладки на ступени</t>
  </si>
  <si>
    <t>Накладка противоскользящая</t>
  </si>
  <si>
    <t>Артикул: РТД-063</t>
  </si>
  <si>
    <t>Размеры (Д х Ш х В): 495 х 200 х 6 мм</t>
  </si>
  <si>
    <t>Высота проступи: 50 мм</t>
  </si>
  <si>
    <t>Материал: резина</t>
  </si>
  <si>
    <t>Артикул: РТД-063-Ц</t>
  </si>
  <si>
    <t>Цвет: оранжевый, жёлтый, зелёный, красный</t>
  </si>
  <si>
    <t>Накладка противоскользящая защитная</t>
  </si>
  <si>
    <t>Артикул: РТД-409</t>
  </si>
  <si>
    <t>Размеры (ШхВ): 35 х 20 мм</t>
  </si>
  <si>
    <t>Толщина: 2,5 мм</t>
  </si>
  <si>
    <t>Цена: указана за 1 метр погонный</t>
  </si>
  <si>
    <t>Накладка противоскользящая угловая</t>
  </si>
  <si>
    <t>Артикул: РТД-429</t>
  </si>
  <si>
    <t>Размеры (Ш х В): 50 х 75 мм</t>
  </si>
  <si>
    <t>Артикул: РТД-514</t>
  </si>
  <si>
    <t>Размеры (Ш х В): 50 х 40 мм</t>
  </si>
  <si>
    <t>Толщина: 3,8 мм</t>
  </si>
  <si>
    <t>Толщина: 20 мм</t>
  </si>
  <si>
    <t>Закладные профили</t>
  </si>
  <si>
    <t>Противоскользящий профиль c двумя закладными элементами</t>
  </si>
  <si>
    <t>Модель: Уверенный шаг</t>
  </si>
  <si>
    <t>Материал: алюминий и ТЭП</t>
  </si>
  <si>
    <t>Ширина горизонтальной части: 50 мм</t>
  </si>
  <si>
    <t>Ширина вертикальной части: 22 мм</t>
  </si>
  <si>
    <t>Температурный режим: -40°С до +60°С</t>
  </si>
  <si>
    <t>Цвет: чёрный, коричневый, серый, жёлтый, синий</t>
  </si>
  <si>
    <t>Фасовка: 5 шт/уп</t>
  </si>
  <si>
    <t>Длина</t>
  </si>
  <si>
    <t>1,2м</t>
  </si>
  <si>
    <t>2,4м</t>
  </si>
  <si>
    <t>Модель: Safe Step</t>
  </si>
  <si>
    <t>Ширина горизонтальной части: 43 мм</t>
  </si>
  <si>
    <t>Ширина вертикальной части: 17 мм</t>
  </si>
  <si>
    <t>Температурный режим: -40°С до +40°С</t>
  </si>
  <si>
    <t>Фасовка: 10 шт/уп</t>
  </si>
  <si>
    <t>Противоскользящий профиль с одним закладным элементом</t>
  </si>
  <si>
    <t>Модель: ALPB</t>
  </si>
  <si>
    <t>Ширина горизонтальной части: 32 мм</t>
  </si>
  <si>
    <t>Ширина вертикальной части: 20 мм</t>
  </si>
  <si>
    <t>Стеклоомывающая жидкость -30°С</t>
  </si>
  <si>
    <t>Техпластина ТМКЩ для снегоуборочной техники</t>
  </si>
  <si>
    <t>Армированная техпластина</t>
  </si>
  <si>
    <t>Армированная техпластина 500 х 200</t>
  </si>
  <si>
    <t>Длина: 500 мм</t>
  </si>
  <si>
    <t>Толщина: 40 мм</t>
  </si>
  <si>
    <t>Армированная техпластина 500 х 250</t>
  </si>
  <si>
    <t>Армированная техпластина 1000 х 200</t>
  </si>
  <si>
    <t>Армированная техпластина 1000 х 250</t>
  </si>
  <si>
    <t>Резиновая техпластина</t>
  </si>
  <si>
    <t>Резиновая техпластина 500 х 200</t>
  </si>
  <si>
    <t>Резиновая техпластина 500 х 250</t>
  </si>
  <si>
    <t>Резиновая техпластина 1000 х 200</t>
  </si>
  <si>
    <t>Резиновая техпластина 1000 х 250</t>
  </si>
  <si>
    <t>Жидкое противоскользящее покрытие</t>
  </si>
  <si>
    <t>Основа для противоскользящего покрытия "Highway PolimerPlast"</t>
  </si>
  <si>
    <r>
      <t>Время полного застывания при температуре 20°C после введения отвердителя:</t>
    </r>
    <r>
      <rPr>
        <sz val="11"/>
        <color theme="1"/>
        <rFont val="Calibri"/>
        <family val="2"/>
        <charset val="204"/>
        <scheme val="minor"/>
      </rPr>
      <t xml:space="preserve"> 50-120 минут</t>
    </r>
  </si>
  <si>
    <r>
      <t>Массовая доля нелетучих веществ:</t>
    </r>
    <r>
      <rPr>
        <sz val="11"/>
        <color theme="1"/>
        <rFont val="Calibri"/>
        <family val="2"/>
        <charset val="204"/>
        <scheme val="minor"/>
      </rPr>
      <t xml:space="preserve"> 98%</t>
    </r>
  </si>
  <si>
    <r>
      <t>Рекомендуемая толщина:</t>
    </r>
    <r>
      <rPr>
        <sz val="11"/>
        <color theme="1"/>
        <rFont val="Calibri"/>
        <family val="2"/>
        <charset val="204"/>
        <scheme val="minor"/>
      </rPr>
      <t xml:space="preserve"> 2-2,5 мм</t>
    </r>
  </si>
  <si>
    <r>
      <t>Расход:</t>
    </r>
    <r>
      <rPr>
        <sz val="11"/>
        <color theme="1"/>
        <rFont val="Calibri"/>
        <family val="2"/>
        <charset val="204"/>
        <scheme val="minor"/>
      </rPr>
      <t xml:space="preserve"> 2,5-3,5 кг на 1 м. кв. в зависимости от ровности покрытия</t>
    </r>
  </si>
  <si>
    <r>
      <t>Упаковка:</t>
    </r>
    <r>
      <rPr>
        <sz val="11"/>
        <color theme="1"/>
        <rFont val="Calibri"/>
        <family val="2"/>
        <charset val="204"/>
        <scheme val="minor"/>
      </rPr>
      <t xml:space="preserve"> ведро 30 кг (цена указана за 30 кг)</t>
    </r>
  </si>
  <si>
    <t>Кварцевая крошка для противоскользящего покрытия "Highway PolimerPlast"</t>
  </si>
  <si>
    <r>
      <t>Фракционный состав кварцевой крошки:</t>
    </r>
    <r>
      <rPr>
        <sz val="11"/>
        <color theme="1"/>
        <rFont val="Calibri"/>
        <family val="2"/>
        <charset val="204"/>
        <scheme val="minor"/>
      </rPr>
      <t xml:space="preserve"> 1,6-4 мм</t>
    </r>
  </si>
  <si>
    <r>
      <t>Прочность на сжатие:</t>
    </r>
    <r>
      <rPr>
        <sz val="11"/>
        <color theme="1"/>
        <rFont val="Calibri"/>
        <family val="2"/>
        <charset val="204"/>
        <scheme val="minor"/>
      </rPr>
      <t xml:space="preserve"> 800-1200 кг/кв.см</t>
    </r>
  </si>
  <si>
    <r>
      <t>Насыпная плотность:</t>
    </r>
    <r>
      <rPr>
        <sz val="11"/>
        <color theme="1"/>
        <rFont val="Calibri"/>
        <family val="2"/>
        <charset val="204"/>
        <scheme val="minor"/>
      </rPr>
      <t xml:space="preserve"> 2100-2400 кг/куб.м</t>
    </r>
  </si>
  <si>
    <r>
      <t>Толщина слоя пигментации:</t>
    </r>
    <r>
      <rPr>
        <sz val="11"/>
        <color theme="1"/>
        <rFont val="Calibri"/>
        <family val="2"/>
        <charset val="204"/>
        <scheme val="minor"/>
      </rPr>
      <t xml:space="preserve"> 250-350 мкм</t>
    </r>
  </si>
  <si>
    <r>
      <t>Расход материала при технологической толщине создаваемого покрытия противоскольжения (на ровном покрытии):</t>
    </r>
    <r>
      <rPr>
        <sz val="11"/>
        <color theme="1"/>
        <rFont val="Calibri"/>
        <family val="2"/>
        <charset val="204"/>
        <scheme val="minor"/>
      </rPr>
      <t xml:space="preserve"> 8-11,0 кг на 1 кв.м</t>
    </r>
  </si>
  <si>
    <r>
      <t>Упаковка:</t>
    </r>
    <r>
      <rPr>
        <sz val="11"/>
        <color theme="1"/>
        <rFont val="Calibri"/>
        <family val="2"/>
        <charset val="204"/>
        <scheme val="minor"/>
      </rPr>
      <t xml:space="preserve"> мешок 25 кг, 50 кг (цена указана за 25 кг)</t>
    </r>
  </si>
  <si>
    <t>Услуги по нанесению</t>
  </si>
  <si>
    <t>Разметка противоскользящим покрытием</t>
  </si>
  <si>
    <t>Вид разметки: жидкое противоскользящее покрытие</t>
  </si>
  <si>
    <t>Стоимость: указана за 1 м2 и зависит от объема выполняемых работ</t>
  </si>
  <si>
    <t>Пленка световозвращающая</t>
  </si>
  <si>
    <t>Светоотражающая пленка AveryDennison. Серия M0500</t>
  </si>
  <si>
    <t>Тип: А (коммерческая)</t>
  </si>
  <si>
    <t>Эксплуатация: 3 года</t>
  </si>
  <si>
    <t>Тип поверхности: PET</t>
  </si>
  <si>
    <t>Размер: 1,22 х 45,7 м</t>
  </si>
  <si>
    <t>Вес (1 рулон): 17 кг</t>
  </si>
  <si>
    <t>Размер: 0,76 х 45,7 м</t>
  </si>
  <si>
    <t>Светоотражающая пленка AveryDennison. Серия Т1500</t>
  </si>
  <si>
    <t>Тип: А (инженерная)</t>
  </si>
  <si>
    <t>Эксплуатация: 7 лет</t>
  </si>
  <si>
    <t>Тип поверхности: Acryl</t>
  </si>
  <si>
    <t>Тип: А (инженерная, призматическая)</t>
  </si>
  <si>
    <t>Светоотражающая пленка AveryDennison. Серия Т6500</t>
  </si>
  <si>
    <t>Тип: Б,В (высокоинтенсивная, призматическая)</t>
  </si>
  <si>
    <t>Эксплуатация: 10 лет</t>
  </si>
  <si>
    <t>Световозвращающая пленка AveryDennison. Серия Т7513</t>
  </si>
  <si>
    <t>Тип: В (призматическая)</t>
  </si>
  <si>
    <t>Цвет: Флуоресцентная, желто-зеленая</t>
  </si>
  <si>
    <t>Размер: 0,92 х 45,7 м</t>
  </si>
  <si>
    <t>Светофильтрующая пленка AveryDennison OL2000</t>
  </si>
  <si>
    <t>Чёрная пленка для дорожных знаков Oracal</t>
  </si>
  <si>
    <t>Размер: 1,23 х 50 м</t>
  </si>
  <si>
    <t>Световозвращающая пленка Algalite. Серия CG3000</t>
  </si>
  <si>
    <t>Световозвращающая пленка Algalite. Серия ULB800</t>
  </si>
  <si>
    <t>Тип: Б (высокоинтенсивная)</t>
  </si>
  <si>
    <t>Сигнальные жилеты</t>
  </si>
  <si>
    <t>Жилет сигнальный Тип 1С</t>
  </si>
  <si>
    <t>Материал: 100% полиэфир. Переплетение - сетка</t>
  </si>
  <si>
    <t>Световозвращающие полосы (СОП): 2 шт. шириной 5 см</t>
  </si>
  <si>
    <t>Застёжка: «липучка», позволяет регулировать размер</t>
  </si>
  <si>
    <t>Карманы: 2 накладных</t>
  </si>
  <si>
    <t>Цвет: лимонный, оранжевый</t>
  </si>
  <si>
    <t>Вес: 0,1 кг</t>
  </si>
  <si>
    <t>Размеры: L / 48 - 50; XL / 52 - 54; 2XL / 56 - 58; 3XL / 60 - 62</t>
  </si>
  <si>
    <t>Жилет светоотражающий Тип 6а-1Т</t>
  </si>
  <si>
    <t>Материал: 100% полиэфир. Трикотажное переплетение</t>
  </si>
  <si>
    <t>Световозвращающие полосы (СОП): 3 шт. шириной 5 см</t>
  </si>
  <si>
    <t>Застёжка: пуговицы - 3 шт.</t>
  </si>
  <si>
    <t>Жилет сигнальный оранжевый Тип 6а Т</t>
  </si>
  <si>
    <t>Жилет сигнальный Тип 2Т</t>
  </si>
  <si>
    <t>Жилет сигнальный Тип 1Т</t>
  </si>
  <si>
    <t>3990 р</t>
  </si>
  <si>
    <t>Высота: 250 мм</t>
  </si>
  <si>
    <t>Вес: 5,5 кг.</t>
  </si>
  <si>
    <t>Вес: 6 кг.</t>
  </si>
  <si>
    <t>699р</t>
  </si>
  <si>
    <t>970р</t>
  </si>
  <si>
    <t>Бетонируемый с ушками</t>
  </si>
  <si>
    <t>Анкерный с ушками</t>
  </si>
  <si>
    <t>990р</t>
  </si>
  <si>
    <t>Тел/Факс: +7 (861) 205-10-71</t>
  </si>
  <si>
    <t>Web site: www.krasnodar.optimaservis.su</t>
  </si>
  <si>
    <t>E-mail: krasnodar@optimaservis.su</t>
  </si>
  <si>
    <t>350010, г. Краснодар, Ростовское шоссе д. 22</t>
  </si>
  <si>
    <t>ООО "Оптима Сервис Регион"</t>
  </si>
  <si>
    <t>http://www.krasnodar.optimaservis.su/pricepy-prikrytija/</t>
  </si>
  <si>
    <t>Последнее обновление: 18-06-2018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</si>
</sst>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6" formatCode="#,##0&quot;р.&quot;;[Red]\-#,##0&quot;р.&quot;"/>
    <numFmt numFmtId="44" formatCode="_-* #,##0.00&quot;р.&quot;_-;\-* #,##0.00&quot;р.&quot;_-;_-* &quot;-&quot;??&quot;р.&quot;_-;_-@_-"/>
    <numFmt numFmtId="164" formatCode="_-* #,##0&quot;р.&quot;_-;\-* #,##0&quot;р.&quot;_-;_-* &quot;-&quot;??&quot;р.&quot;_-;_-@_-"/>
    <numFmt numFmtId="165" formatCode="_(&quot;р.&quot;* #,##0.00_);_(&quot;р.&quot;* \(#,##0.00\);_(&quot;р.&quot;* &quot;-&quot;??_);_(@_)"/>
    <numFmt numFmtId="166" formatCode="_-[$€-2]\ * #,##0.00_-;\-[$€-2]\ * #,##0.00_-;_-[$€-2]\ * &quot;-&quot;??_-;_-@_-"/>
  </numFmts>
  <fonts count="87" x14ac:knownFonts="1">
    <font>
      <sz val="11"/>
      <color theme="1"/>
      <name val="Calibri"/>
      <family val="2"/>
      <charset val="204"/>
      <scheme val="minor"/>
    </font>
    <font>
      <sz val="11"/>
      <color theme="1"/>
      <name val="Century Gothic"/>
      <family val="2"/>
      <charset val="204"/>
    </font>
    <font>
      <sz val="24"/>
      <color rgb="FF00B050"/>
      <name val="Century Gothic"/>
      <family val="2"/>
      <charset val="204"/>
    </font>
    <font>
      <u/>
      <sz val="11"/>
      <color theme="10"/>
      <name val="Calibri"/>
      <family val="2"/>
      <charset val="204"/>
    </font>
    <font>
      <sz val="9"/>
      <color theme="1" tint="0.249977111117893"/>
      <name val="Century Gothic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 tint="0.34998626667073579"/>
      <name val="Century Gothic"/>
      <family val="2"/>
      <charset val="204"/>
    </font>
    <font>
      <b/>
      <sz val="11"/>
      <color theme="1"/>
      <name val="Century Gothic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theme="1"/>
      <name val="Arial Unicode MS"/>
      <family val="2"/>
      <charset val="204"/>
    </font>
    <font>
      <b/>
      <sz val="11"/>
      <color theme="1" tint="0.34998626667073579"/>
      <name val="Arial Unicode MS"/>
      <family val="2"/>
      <charset val="204"/>
    </font>
    <font>
      <sz val="9"/>
      <color theme="1" tint="0.249977111117893"/>
      <name val="Arial Unicode MS"/>
      <family val="2"/>
      <charset val="204"/>
    </font>
    <font>
      <u/>
      <sz val="9"/>
      <color rgb="FF00B050"/>
      <name val="Arial Unicode MS"/>
      <family val="2"/>
      <charset val="204"/>
    </font>
    <font>
      <sz val="24"/>
      <color rgb="FF00B050"/>
      <name val="Arial Unicode MS"/>
      <family val="2"/>
      <charset val="204"/>
    </font>
    <font>
      <sz val="8"/>
      <color theme="1" tint="0.249977111117893"/>
      <name val="Arial Unicode MS"/>
      <family val="2"/>
      <charset val="204"/>
    </font>
    <font>
      <sz val="11"/>
      <color theme="1" tint="0.249977111117893"/>
      <name val="Arial Unicode MS"/>
      <family val="2"/>
      <charset val="204"/>
    </font>
    <font>
      <u/>
      <sz val="11"/>
      <color rgb="FF00B050"/>
      <name val="Arial Unicode MS"/>
      <family val="2"/>
      <charset val="204"/>
    </font>
    <font>
      <b/>
      <sz val="11"/>
      <color theme="1"/>
      <name val="Arial Unicode MS"/>
      <family val="2"/>
      <charset val="204"/>
    </font>
    <font>
      <sz val="11"/>
      <color theme="1" tint="0.34998626667073579"/>
      <name val="Arial Unicode MS"/>
      <family val="2"/>
      <charset val="204"/>
    </font>
    <font>
      <sz val="11"/>
      <color rgb="FFFF0000"/>
      <name val="Arial Unicode MS"/>
      <family val="2"/>
      <charset val="204"/>
    </font>
    <font>
      <b/>
      <sz val="11"/>
      <color rgb="FFFF0000"/>
      <name val="Arial Unicode MS"/>
      <family val="2"/>
      <charset val="204"/>
    </font>
    <font>
      <sz val="10"/>
      <color theme="1" tint="0.249977111117893"/>
      <name val="Arial Unicode MS"/>
      <family val="2"/>
      <charset val="204"/>
    </font>
    <font>
      <b/>
      <sz val="11"/>
      <color theme="1" tint="0.249977111117893"/>
      <name val="Arial Unicode MS"/>
      <family val="2"/>
      <charset val="204"/>
    </font>
    <font>
      <b/>
      <sz val="14"/>
      <color theme="1" tint="0.249977111117893"/>
      <name val="Arial Unicode MS"/>
      <family val="2"/>
      <charset val="204"/>
    </font>
    <font>
      <b/>
      <sz val="20"/>
      <color rgb="FFFF0000"/>
      <name val="Arial Unicode MS"/>
      <family val="2"/>
      <charset val="204"/>
    </font>
    <font>
      <sz val="8"/>
      <color rgb="FFFF0000"/>
      <name val="Arial Unicode MS"/>
      <family val="2"/>
      <charset val="204"/>
    </font>
    <font>
      <sz val="10"/>
      <color rgb="FF636363"/>
      <name val="Arial Unicode MS"/>
      <family val="2"/>
      <charset val="204"/>
    </font>
    <font>
      <b/>
      <sz val="14"/>
      <color rgb="FF00B050"/>
      <name val="Arial Unicode MS"/>
      <family val="2"/>
      <charset val="204"/>
    </font>
    <font>
      <sz val="11"/>
      <color rgb="FF636363"/>
      <name val="Arial Unicode MS"/>
      <family val="2"/>
      <charset val="204"/>
    </font>
    <font>
      <b/>
      <sz val="11"/>
      <color rgb="FF00B050"/>
      <name val="Arial Unicode MS"/>
      <family val="2"/>
      <charset val="204"/>
    </font>
    <font>
      <b/>
      <sz val="11"/>
      <color rgb="FF656565"/>
      <name val="Arial Unicode MS"/>
      <family val="2"/>
      <charset val="204"/>
    </font>
    <font>
      <sz val="18"/>
      <color theme="3" tint="0.39997558519241921"/>
      <name val="Arial Unicode MS"/>
      <family val="2"/>
      <charset val="204"/>
    </font>
    <font>
      <sz val="14"/>
      <color theme="1" tint="0.249977111117893"/>
      <name val="Arial Unicode MS"/>
      <family val="2"/>
      <charset val="204"/>
    </font>
    <font>
      <sz val="24"/>
      <color theme="1" tint="0.34998626667073579"/>
      <name val="Arial Unicode MS"/>
      <family val="2"/>
      <charset val="204"/>
    </font>
    <font>
      <u/>
      <sz val="11"/>
      <color theme="10"/>
      <name val="Arial Unicode MS"/>
      <family val="2"/>
      <charset val="204"/>
    </font>
    <font>
      <sz val="11"/>
      <color rgb="FF656565"/>
      <name val="Arial Unicode MS"/>
      <family val="2"/>
      <charset val="204"/>
    </font>
    <font>
      <b/>
      <sz val="11"/>
      <color rgb="FF636363"/>
      <name val="Arial Unicode MS"/>
      <family val="2"/>
      <charset val="204"/>
    </font>
    <font>
      <sz val="9"/>
      <color theme="1" tint="0.34998626667073579"/>
      <name val="Arial Unicode MS"/>
      <family val="2"/>
      <charset val="204"/>
    </font>
    <font>
      <sz val="12"/>
      <color theme="1" tint="0.34998626667073579"/>
      <name val="Arial Unicode MS"/>
      <family val="2"/>
      <charset val="204"/>
    </font>
    <font>
      <sz val="10"/>
      <color theme="1" tint="0.34998626667073579"/>
      <name val="Arial Unicode MS"/>
      <family val="2"/>
      <charset val="204"/>
    </font>
    <font>
      <sz val="18"/>
      <color theme="2"/>
      <name val="Arial Unicode MS"/>
      <family val="2"/>
      <charset val="204"/>
    </font>
    <font>
      <b/>
      <sz val="11"/>
      <color theme="1" tint="0.34998626667073579"/>
      <name val="Calibri"/>
      <family val="2"/>
      <charset val="204"/>
      <scheme val="minor"/>
    </font>
    <font>
      <sz val="10"/>
      <color theme="1"/>
      <name val="Arial Unicode MS"/>
      <family val="2"/>
      <charset val="204"/>
    </font>
    <font>
      <b/>
      <u/>
      <sz val="11"/>
      <color theme="1" tint="0.34998626667073579"/>
      <name val="Arial Unicode MS"/>
      <family val="2"/>
      <charset val="204"/>
    </font>
    <font>
      <b/>
      <sz val="12"/>
      <color theme="1" tint="0.34998626667073579"/>
      <name val="Calibri"/>
      <family val="2"/>
      <charset val="204"/>
      <scheme val="minor"/>
    </font>
    <font>
      <b/>
      <sz val="9"/>
      <color theme="1" tint="0.249977111117893"/>
      <name val="Arial Unicode MS"/>
      <family val="2"/>
      <charset val="204"/>
    </font>
    <font>
      <b/>
      <sz val="9"/>
      <color theme="1" tint="0.34998626667073579"/>
      <name val="Arial Unicode MS"/>
      <family val="2"/>
      <charset val="204"/>
    </font>
    <font>
      <b/>
      <sz val="20"/>
      <color theme="0"/>
      <name val="Arial Unicode MS"/>
      <family val="2"/>
      <charset val="204"/>
    </font>
    <font>
      <sz val="12"/>
      <color theme="1" tint="0.249977111117893"/>
      <name val="Calibri"/>
      <family val="2"/>
      <charset val="204"/>
      <scheme val="minor"/>
    </font>
    <font>
      <sz val="12"/>
      <color rgb="FF3D3D3D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24"/>
      <color theme="6" tint="-0.499984740745262"/>
      <name val="Calibri"/>
      <family val="2"/>
      <charset val="204"/>
      <scheme val="minor"/>
    </font>
    <font>
      <b/>
      <strike/>
      <sz val="10"/>
      <color rgb="FFFF0000"/>
      <name val="Arial Unicode MS"/>
      <family val="2"/>
      <charset val="204"/>
    </font>
    <font>
      <b/>
      <sz val="22"/>
      <color theme="1" tint="0.34998626667073579"/>
      <name val="Arial Unicode MS"/>
      <family val="2"/>
      <charset val="204"/>
    </font>
    <font>
      <vertAlign val="superscript"/>
      <sz val="11"/>
      <color theme="1"/>
      <name val="Arial Unicode MS"/>
      <family val="2"/>
      <charset val="204"/>
    </font>
    <font>
      <sz val="11"/>
      <color theme="1"/>
      <name val="Arial"/>
      <family val="2"/>
      <charset val="204"/>
    </font>
    <font>
      <b/>
      <vertAlign val="superscript"/>
      <sz val="11"/>
      <color theme="1"/>
      <name val="Arial Unicode MS"/>
      <family val="2"/>
      <charset val="204"/>
    </font>
    <font>
      <b/>
      <sz val="11"/>
      <color theme="1"/>
      <name val="Arial"/>
      <family val="2"/>
      <charset val="204"/>
    </font>
    <font>
      <sz val="16"/>
      <color theme="1"/>
      <name val="Arial Unicode MS"/>
      <family val="2"/>
      <charset val="204"/>
    </font>
    <font>
      <vertAlign val="superscript"/>
      <sz val="16"/>
      <color theme="1"/>
      <name val="Arial Unicode MS"/>
      <family val="2"/>
      <charset val="204"/>
    </font>
    <font>
      <vertAlign val="superscript"/>
      <sz val="11"/>
      <color theme="1" tint="0.34998626667073579"/>
      <name val="Arial Unicode MS"/>
      <family val="2"/>
      <charset val="204"/>
    </font>
    <font>
      <sz val="11"/>
      <color theme="1" tint="0.499984740745262"/>
      <name val="Arial Unicode MS"/>
      <family val="2"/>
      <charset val="204"/>
    </font>
    <font>
      <sz val="24"/>
      <color rgb="FF3D3D3D"/>
      <name val="Arial Unicode MS"/>
      <family val="2"/>
      <charset val="204"/>
    </font>
    <font>
      <sz val="24"/>
      <color rgb="FF3D3D3D"/>
      <name val="Century Gothic"/>
      <family val="2"/>
      <charset val="204"/>
    </font>
    <font>
      <sz val="16"/>
      <color rgb="FF3D3D3D"/>
      <name val="Arial Unicode MS"/>
      <family val="2"/>
      <charset val="204"/>
    </font>
    <font>
      <u/>
      <sz val="9"/>
      <color rgb="FF3D3D3D"/>
      <name val="Arial Unicode MS"/>
      <family val="2"/>
      <charset val="204"/>
    </font>
    <font>
      <u/>
      <sz val="11"/>
      <color rgb="FF3D3D3D"/>
      <name val="Arial Unicode MS"/>
      <family val="2"/>
      <charset val="204"/>
    </font>
    <font>
      <sz val="24"/>
      <color rgb="FF181818"/>
      <name val="Arial Unicode MS"/>
      <family val="2"/>
      <charset val="204"/>
    </font>
    <font>
      <b/>
      <sz val="14"/>
      <color rgb="FF181818"/>
      <name val="Arial Unicode MS"/>
      <family val="2"/>
      <charset val="204"/>
    </font>
    <font>
      <b/>
      <sz val="12"/>
      <color rgb="FF181818"/>
      <name val="Arial Unicode MS"/>
      <family val="2"/>
      <charset val="204"/>
    </font>
    <font>
      <sz val="11"/>
      <color rgb="FF3D3D3D"/>
      <name val="Arial Unicode MS"/>
      <family val="2"/>
      <charset val="204"/>
    </font>
    <font>
      <b/>
      <sz val="11"/>
      <color rgb="FF3D3D3D"/>
      <name val="Arial Unicode MS"/>
      <family val="2"/>
      <charset val="204"/>
    </font>
    <font>
      <sz val="9"/>
      <color rgb="FF3D3D3D"/>
      <name val="Arial Unicode MS"/>
      <family val="2"/>
      <charset val="204"/>
    </font>
    <font>
      <sz val="18"/>
      <color rgb="FF3D3D3D"/>
      <name val="Arial Unicode MS"/>
      <family val="2"/>
      <charset val="204"/>
    </font>
    <font>
      <b/>
      <sz val="10"/>
      <color theme="1" tint="0.34998626667073579"/>
      <name val="Arial Unicode MS"/>
      <family val="2"/>
      <charset val="204"/>
    </font>
    <font>
      <sz val="14"/>
      <color rgb="FF181818"/>
      <name val="Arial Unicode MS"/>
      <family val="2"/>
      <charset val="204"/>
    </font>
    <font>
      <sz val="14"/>
      <color theme="1"/>
      <name val="Arial Unicode MS"/>
      <family val="2"/>
      <charset val="204"/>
    </font>
    <font>
      <sz val="11"/>
      <color theme="1" tint="0.34998626667073579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6"/>
      <color theme="1" tint="0.34998626667073579"/>
      <name val="Arial Unicode MS"/>
      <family val="2"/>
      <charset val="204"/>
    </font>
    <font>
      <sz val="18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color theme="1" tint="0.249977111117893"/>
      <name val="Arial Unicode MS"/>
      <family val="2"/>
      <charset val="204"/>
    </font>
    <font>
      <b/>
      <sz val="12"/>
      <color theme="1"/>
      <name val="Arial Unicode MS"/>
      <family val="2"/>
      <charset val="204"/>
    </font>
    <font>
      <sz val="16"/>
      <color theme="1"/>
      <name val="Calibri"/>
      <family val="2"/>
      <charset val="204"/>
      <scheme val="minor"/>
    </font>
    <font>
      <vertAlign val="superscript"/>
      <sz val="11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/>
        <bgColor indexed="64"/>
      </patternFill>
    </fill>
  </fills>
  <borders count="45">
    <border>
      <left/>
      <right/>
      <top/>
      <bottom/>
      <diagonal/>
    </border>
    <border>
      <left/>
      <right/>
      <top style="thin">
        <color theme="6" tint="0.79998168889431442"/>
      </top>
      <bottom style="thin">
        <color theme="6" tint="0.79998168889431442"/>
      </bottom>
      <diagonal/>
    </border>
    <border>
      <left/>
      <right/>
      <top/>
      <bottom style="thin">
        <color theme="6" tint="0.79998168889431442"/>
      </bottom>
      <diagonal/>
    </border>
    <border>
      <left/>
      <right/>
      <top style="thin">
        <color theme="6" tint="0.79998168889431442"/>
      </top>
      <bottom/>
      <diagonal/>
    </border>
    <border>
      <left/>
      <right/>
      <top/>
      <bottom style="thin">
        <color theme="6" tint="0.59999389629810485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/>
      </left>
      <right/>
      <top style="thin">
        <color theme="2"/>
      </top>
      <bottom style="thin">
        <color theme="2"/>
      </bottom>
      <diagonal/>
    </border>
    <border>
      <left/>
      <right/>
      <top style="thin">
        <color theme="2"/>
      </top>
      <bottom style="thin">
        <color theme="2"/>
      </bottom>
      <diagonal/>
    </border>
    <border>
      <left/>
      <right style="thin">
        <color theme="2"/>
      </right>
      <top style="thin">
        <color theme="2"/>
      </top>
      <bottom style="thin">
        <color theme="2"/>
      </bottom>
      <diagonal/>
    </border>
    <border>
      <left/>
      <right/>
      <top style="thin">
        <color theme="6" tint="0.79998168889431442"/>
      </top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2"/>
      </top>
      <bottom/>
      <diagonal/>
    </border>
    <border>
      <left style="thin">
        <color theme="2"/>
      </left>
      <right style="thin">
        <color theme="2"/>
      </right>
      <top/>
      <bottom/>
      <diagonal/>
    </border>
    <border>
      <left style="thin">
        <color theme="2"/>
      </left>
      <right style="thin">
        <color theme="2"/>
      </right>
      <top/>
      <bottom style="thin">
        <color theme="2"/>
      </bottom>
      <diagonal/>
    </border>
    <border>
      <left style="thin">
        <color theme="2"/>
      </left>
      <right/>
      <top style="thin">
        <color theme="2"/>
      </top>
      <bottom/>
      <diagonal/>
    </border>
    <border>
      <left style="thin">
        <color theme="2"/>
      </left>
      <right/>
      <top/>
      <bottom/>
      <diagonal/>
    </border>
    <border>
      <left style="thin">
        <color theme="2"/>
      </left>
      <right/>
      <top/>
      <bottom style="thin">
        <color theme="2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theme="6" tint="-0.249977111117893"/>
      </bottom>
      <diagonal/>
    </border>
    <border>
      <left/>
      <right/>
      <top style="thin">
        <color theme="2"/>
      </top>
      <bottom/>
      <diagonal/>
    </border>
    <border>
      <left/>
      <right/>
      <top/>
      <bottom style="thin">
        <color theme="6" tint="0.59996337778862885"/>
      </bottom>
      <diagonal/>
    </border>
    <border>
      <left/>
      <right/>
      <top style="thin">
        <color theme="6" tint="0.59996337778862885"/>
      </top>
      <bottom/>
      <diagonal/>
    </border>
    <border>
      <left/>
      <right/>
      <top/>
      <bottom style="hair">
        <color theme="0" tint="-0.14990691854609822"/>
      </bottom>
      <diagonal/>
    </border>
    <border>
      <left/>
      <right/>
      <top style="hair">
        <color theme="0" tint="-0.1498764000366222"/>
      </top>
      <bottom/>
      <diagonal/>
    </border>
    <border>
      <left/>
      <right/>
      <top style="hair">
        <color theme="0" tint="-0.1498764000366222"/>
      </top>
      <bottom style="thin">
        <color theme="6" tint="0.79998168889431442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 style="thin">
        <color theme="0" tint="-0.14996795556505021"/>
      </top>
      <bottom style="thin">
        <color theme="6" tint="0.79998168889431442"/>
      </bottom>
      <diagonal/>
    </border>
    <border>
      <left/>
      <right/>
      <top style="thin">
        <color theme="0" tint="-0.14993743705557422"/>
      </top>
      <bottom style="thin">
        <color theme="0" tint="-0.14993743705557422"/>
      </bottom>
      <diagonal/>
    </border>
    <border>
      <left/>
      <right/>
      <top style="thin">
        <color theme="0" tint="-0.14993743705557422"/>
      </top>
      <bottom/>
      <diagonal/>
    </border>
  </borders>
  <cellStyleXfs count="7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</cellStyleXfs>
  <cellXfs count="610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0" fillId="0" borderId="0" xfId="0" applyBorder="1"/>
    <xf numFmtId="0" fontId="6" fillId="0" borderId="0" xfId="0" applyFont="1"/>
    <xf numFmtId="0" fontId="6" fillId="0" borderId="0" xfId="0" applyFont="1" applyAlignment="1">
      <alignment vertical="center"/>
    </xf>
    <xf numFmtId="164" fontId="6" fillId="0" borderId="0" xfId="2" applyNumberFormat="1" applyFont="1" applyAlignment="1">
      <alignment horizontal="right"/>
    </xf>
    <xf numFmtId="0" fontId="7" fillId="0" borderId="0" xfId="0" applyFont="1"/>
    <xf numFmtId="0" fontId="2" fillId="0" borderId="0" xfId="0" applyFont="1" applyBorder="1"/>
    <xf numFmtId="6" fontId="0" fillId="0" borderId="0" xfId="0" applyNumberFormat="1" applyBorder="1"/>
    <xf numFmtId="0" fontId="0" fillId="0" borderId="4" xfId="0" applyBorder="1"/>
    <xf numFmtId="0" fontId="8" fillId="0" borderId="0" xfId="0" applyFont="1" applyBorder="1"/>
    <xf numFmtId="0" fontId="8" fillId="0" borderId="4" xfId="0" applyFont="1" applyBorder="1"/>
    <xf numFmtId="0" fontId="9" fillId="0" borderId="0" xfId="0" applyFont="1"/>
    <xf numFmtId="0" fontId="9" fillId="0" borderId="0" xfId="0" applyFont="1" applyAlignment="1">
      <alignment vertical="center"/>
    </xf>
    <xf numFmtId="0" fontId="13" fillId="0" borderId="0" xfId="0" applyFont="1"/>
    <xf numFmtId="0" fontId="14" fillId="0" borderId="0" xfId="0" applyFont="1" applyAlignment="1">
      <alignment horizontal="right"/>
    </xf>
    <xf numFmtId="0" fontId="15" fillId="0" borderId="0" xfId="0" applyFont="1"/>
    <xf numFmtId="0" fontId="9" fillId="0" borderId="2" xfId="0" applyFont="1" applyBorder="1" applyAlignment="1">
      <alignment vertical="center"/>
    </xf>
    <xf numFmtId="0" fontId="9" fillId="0" borderId="2" xfId="0" applyFont="1" applyBorder="1"/>
    <xf numFmtId="0" fontId="9" fillId="0" borderId="1" xfId="0" applyFont="1" applyBorder="1"/>
    <xf numFmtId="0" fontId="9" fillId="0" borderId="1" xfId="0" applyFont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Border="1"/>
    <xf numFmtId="0" fontId="9" fillId="0" borderId="0" xfId="0" applyFont="1" applyAlignment="1">
      <alignment horizontal="center"/>
    </xf>
    <xf numFmtId="0" fontId="9" fillId="0" borderId="0" xfId="0" applyFont="1" applyBorder="1" applyAlignment="1">
      <alignment vertical="center"/>
    </xf>
    <xf numFmtId="0" fontId="9" fillId="0" borderId="0" xfId="0" applyFont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6" fillId="0" borderId="0" xfId="1" applyFont="1" applyBorder="1" applyAlignment="1" applyProtection="1">
      <alignment horizontal="right"/>
    </xf>
    <xf numFmtId="0" fontId="16" fillId="0" borderId="0" xfId="1" applyFont="1" applyAlignment="1" applyProtection="1">
      <alignment horizontal="right"/>
    </xf>
    <xf numFmtId="0" fontId="12" fillId="0" borderId="0" xfId="1" applyFont="1" applyBorder="1" applyAlignment="1" applyProtection="1">
      <alignment horizontal="right"/>
    </xf>
    <xf numFmtId="0" fontId="12" fillId="0" borderId="0" xfId="1" applyFont="1" applyAlignment="1" applyProtection="1">
      <alignment horizontal="right"/>
    </xf>
    <xf numFmtId="0" fontId="17" fillId="0" borderId="0" xfId="0" applyFont="1"/>
    <xf numFmtId="0" fontId="18" fillId="0" borderId="0" xfId="0" applyFont="1"/>
    <xf numFmtId="164" fontId="18" fillId="0" borderId="0" xfId="2" applyNumberFormat="1" applyFont="1"/>
    <xf numFmtId="0" fontId="11" fillId="0" borderId="0" xfId="0" applyFont="1" applyAlignment="1">
      <alignment horizontal="left" vertical="center"/>
    </xf>
    <xf numFmtId="0" fontId="18" fillId="0" borderId="0" xfId="0" applyFont="1" applyAlignment="1">
      <alignment vertical="center"/>
    </xf>
    <xf numFmtId="164" fontId="18" fillId="0" borderId="0" xfId="2" applyNumberFormat="1" applyFont="1" applyAlignment="1">
      <alignment vertical="center"/>
    </xf>
    <xf numFmtId="0" fontId="12" fillId="0" borderId="0" xfId="1" applyFont="1" applyBorder="1" applyAlignment="1" applyProtection="1">
      <alignment horizontal="left"/>
    </xf>
    <xf numFmtId="0" fontId="12" fillId="0" borderId="0" xfId="1" applyFont="1" applyAlignment="1" applyProtection="1">
      <alignment horizontal="left"/>
    </xf>
    <xf numFmtId="0" fontId="9" fillId="3" borderId="7" xfId="0" applyFont="1" applyFill="1" applyBorder="1" applyAlignment="1">
      <alignment horizontal="right" vertical="center"/>
    </xf>
    <xf numFmtId="6" fontId="9" fillId="3" borderId="6" xfId="0" applyNumberFormat="1" applyFont="1" applyFill="1" applyBorder="1" applyAlignment="1">
      <alignment horizontal="right" vertical="center"/>
    </xf>
    <xf numFmtId="6" fontId="9" fillId="3" borderId="5" xfId="0" applyNumberFormat="1" applyFont="1" applyFill="1" applyBorder="1" applyAlignment="1">
      <alignment horizontal="right" vertical="center"/>
    </xf>
    <xf numFmtId="0" fontId="17" fillId="0" borderId="0" xfId="0" applyFont="1" applyBorder="1"/>
    <xf numFmtId="0" fontId="17" fillId="0" borderId="4" xfId="0" applyFont="1" applyBorder="1"/>
    <xf numFmtId="0" fontId="9" fillId="0" borderId="4" xfId="0" applyFont="1" applyBorder="1"/>
    <xf numFmtId="6" fontId="9" fillId="0" borderId="0" xfId="0" applyNumberFormat="1" applyFont="1" applyBorder="1"/>
    <xf numFmtId="0" fontId="15" fillId="0" borderId="0" xfId="0" applyFont="1" applyAlignment="1">
      <alignment horizontal="right" vertical="center"/>
    </xf>
    <xf numFmtId="0" fontId="9" fillId="0" borderId="1" xfId="0" applyFont="1" applyBorder="1"/>
    <xf numFmtId="0" fontId="9" fillId="0" borderId="2" xfId="0" applyFont="1" applyBorder="1"/>
    <xf numFmtId="0" fontId="9" fillId="0" borderId="1" xfId="0" applyFont="1" applyBorder="1"/>
    <xf numFmtId="0" fontId="9" fillId="0" borderId="2" xfId="0" applyFont="1" applyBorder="1"/>
    <xf numFmtId="0" fontId="9" fillId="0" borderId="0" xfId="0" applyFont="1" applyBorder="1" applyAlignment="1">
      <alignment horizontal="center"/>
    </xf>
    <xf numFmtId="0" fontId="9" fillId="0" borderId="0" xfId="0" applyFont="1" applyBorder="1" applyAlignment="1">
      <alignment horizontal="left" vertical="center"/>
    </xf>
    <xf numFmtId="164" fontId="9" fillId="0" borderId="0" xfId="2" applyNumberFormat="1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0" xfId="0" applyFont="1" applyFill="1" applyBorder="1"/>
    <xf numFmtId="0" fontId="9" fillId="0" borderId="0" xfId="0" applyFont="1" applyFill="1" applyBorder="1" applyAlignment="1">
      <alignment horizontal="center"/>
    </xf>
    <xf numFmtId="0" fontId="19" fillId="0" borderId="0" xfId="0" applyFont="1" applyAlignment="1">
      <alignment horizontal="right"/>
    </xf>
    <xf numFmtId="0" fontId="20" fillId="0" borderId="0" xfId="0" applyFont="1" applyAlignment="1">
      <alignment horizontal="right"/>
    </xf>
    <xf numFmtId="9" fontId="20" fillId="0" borderId="0" xfId="4" applyFont="1" applyAlignment="1">
      <alignment horizontal="right"/>
    </xf>
    <xf numFmtId="9" fontId="14" fillId="0" borderId="0" xfId="4" applyFont="1" applyAlignment="1">
      <alignment horizontal="right"/>
    </xf>
    <xf numFmtId="0" fontId="18" fillId="0" borderId="0" xfId="0" applyFont="1" applyBorder="1"/>
    <xf numFmtId="0" fontId="15" fillId="0" borderId="10" xfId="0" applyFont="1" applyBorder="1"/>
    <xf numFmtId="1" fontId="15" fillId="0" borderId="10" xfId="0" applyNumberFormat="1" applyFont="1" applyBorder="1"/>
    <xf numFmtId="1" fontId="15" fillId="0" borderId="0" xfId="0" applyNumberFormat="1" applyFont="1"/>
    <xf numFmtId="0" fontId="15" fillId="0" borderId="0" xfId="0" applyFont="1" applyBorder="1"/>
    <xf numFmtId="0" fontId="15" fillId="0" borderId="0" xfId="0" applyFont="1" applyFill="1" applyBorder="1"/>
    <xf numFmtId="1" fontId="15" fillId="0" borderId="0" xfId="0" applyNumberFormat="1" applyFont="1" applyBorder="1"/>
    <xf numFmtId="1" fontId="15" fillId="0" borderId="10" xfId="0" applyNumberFormat="1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5" fillId="5" borderId="10" xfId="0" applyFont="1" applyFill="1" applyBorder="1"/>
    <xf numFmtId="0" fontId="15" fillId="5" borderId="10" xfId="0" applyFont="1" applyFill="1" applyBorder="1" applyAlignment="1">
      <alignment horizontal="center"/>
    </xf>
    <xf numFmtId="1" fontId="15" fillId="0" borderId="0" xfId="0" applyNumberFormat="1" applyFont="1" applyBorder="1" applyAlignment="1">
      <alignment horizontal="center"/>
    </xf>
    <xf numFmtId="0" fontId="23" fillId="0" borderId="0" xfId="0" applyFont="1" applyFill="1" applyBorder="1"/>
    <xf numFmtId="9" fontId="24" fillId="0" borderId="0" xfId="4" applyFont="1"/>
    <xf numFmtId="0" fontId="9" fillId="0" borderId="10" xfId="0" applyFont="1" applyBorder="1" applyAlignment="1">
      <alignment horizontal="left" vertical="center"/>
    </xf>
    <xf numFmtId="0" fontId="9" fillId="0" borderId="10" xfId="0" applyFont="1" applyBorder="1" applyAlignment="1">
      <alignment horizontal="center" vertical="center"/>
    </xf>
    <xf numFmtId="0" fontId="9" fillId="0" borderId="10" xfId="0" applyFont="1" applyBorder="1" applyAlignment="1">
      <alignment vertical="center"/>
    </xf>
    <xf numFmtId="1" fontId="9" fillId="0" borderId="10" xfId="0" applyNumberFormat="1" applyFont="1" applyBorder="1" applyAlignment="1">
      <alignment horizontal="center" vertical="center"/>
    </xf>
    <xf numFmtId="1" fontId="9" fillId="0" borderId="0" xfId="0" applyNumberFormat="1" applyFont="1" applyBorder="1" applyAlignment="1">
      <alignment horizontal="center" vertical="center"/>
    </xf>
    <xf numFmtId="1" fontId="9" fillId="0" borderId="11" xfId="0" applyNumberFormat="1" applyFont="1" applyBorder="1" applyAlignment="1">
      <alignment horizontal="center" vertical="center"/>
    </xf>
    <xf numFmtId="1" fontId="9" fillId="0" borderId="9" xfId="0" applyNumberFormat="1" applyFont="1" applyBorder="1" applyAlignment="1">
      <alignment horizontal="center" vertical="center"/>
    </xf>
    <xf numFmtId="0" fontId="9" fillId="0" borderId="9" xfId="0" applyFont="1" applyBorder="1"/>
    <xf numFmtId="0" fontId="9" fillId="0" borderId="14" xfId="0" applyFont="1" applyBorder="1" applyAlignment="1">
      <alignment vertical="center" wrapText="1"/>
    </xf>
    <xf numFmtId="0" fontId="9" fillId="0" borderId="16" xfId="0" applyFont="1" applyBorder="1" applyAlignment="1">
      <alignment vertical="center" wrapText="1"/>
    </xf>
    <xf numFmtId="0" fontId="9" fillId="0" borderId="11" xfId="0" applyFont="1" applyBorder="1" applyAlignment="1">
      <alignment horizontal="left" vertical="center"/>
    </xf>
    <xf numFmtId="0" fontId="9" fillId="0" borderId="12" xfId="0" applyFont="1" applyBorder="1" applyAlignment="1">
      <alignment horizontal="center" vertical="center"/>
    </xf>
    <xf numFmtId="0" fontId="9" fillId="0" borderId="12" xfId="0" applyFont="1" applyBorder="1"/>
    <xf numFmtId="0" fontId="18" fillId="0" borderId="0" xfId="0" applyFont="1" applyAlignment="1">
      <alignment horizontal="right"/>
    </xf>
    <xf numFmtId="9" fontId="25" fillId="0" borderId="0" xfId="4" applyFont="1" applyAlignment="1">
      <alignment horizontal="right"/>
    </xf>
    <xf numFmtId="9" fontId="25" fillId="0" borderId="0" xfId="4" applyFont="1" applyAlignment="1">
      <alignment horizontal="center" vertical="center" wrapText="1"/>
    </xf>
    <xf numFmtId="9" fontId="19" fillId="0" borderId="0" xfId="4" applyFont="1" applyAlignment="1">
      <alignment horizontal="center" vertical="center"/>
    </xf>
    <xf numFmtId="164" fontId="9" fillId="0" borderId="0" xfId="2" applyNumberFormat="1" applyFont="1"/>
    <xf numFmtId="164" fontId="9" fillId="0" borderId="0" xfId="2" applyNumberFormat="1" applyFont="1" applyAlignment="1">
      <alignment vertical="center"/>
    </xf>
    <xf numFmtId="0" fontId="27" fillId="0" borderId="0" xfId="0" applyFont="1" applyAlignment="1">
      <alignment horizontal="left"/>
    </xf>
    <xf numFmtId="0" fontId="29" fillId="0" borderId="0" xfId="0" applyFont="1" applyAlignment="1">
      <alignment horizontal="left"/>
    </xf>
    <xf numFmtId="0" fontId="28" fillId="0" borderId="2" xfId="0" applyFont="1" applyBorder="1" applyAlignment="1">
      <alignment horizontal="left" vertical="center" wrapText="1"/>
    </xf>
    <xf numFmtId="0" fontId="28" fillId="0" borderId="0" xfId="0" applyFont="1" applyBorder="1" applyAlignment="1">
      <alignment horizontal="left" vertical="center" wrapText="1"/>
    </xf>
    <xf numFmtId="0" fontId="28" fillId="0" borderId="2" xfId="0" applyFont="1" applyBorder="1" applyAlignment="1">
      <alignment vertical="center" wrapText="1"/>
    </xf>
    <xf numFmtId="0" fontId="28" fillId="0" borderId="1" xfId="0" applyFont="1" applyBorder="1" applyAlignment="1">
      <alignment horizontal="left" vertical="center" wrapText="1"/>
    </xf>
    <xf numFmtId="0" fontId="9" fillId="0" borderId="0" xfId="0" applyFont="1" applyBorder="1" applyAlignment="1">
      <alignment horizontal="left" vertical="center" wrapText="1"/>
    </xf>
    <xf numFmtId="0" fontId="28" fillId="0" borderId="1" xfId="0" applyFont="1" applyBorder="1" applyAlignment="1">
      <alignment vertical="center" wrapText="1"/>
    </xf>
    <xf numFmtId="0" fontId="28" fillId="0" borderId="0" xfId="0" applyFont="1" applyAlignment="1">
      <alignment vertical="center" wrapText="1"/>
    </xf>
    <xf numFmtId="0" fontId="20" fillId="0" borderId="0" xfId="0" applyFont="1" applyAlignment="1">
      <alignment horizontal="right" vertical="top"/>
    </xf>
    <xf numFmtId="9" fontId="25" fillId="0" borderId="0" xfId="4" applyFont="1" applyAlignment="1">
      <alignment horizontal="right" vertical="top"/>
    </xf>
    <xf numFmtId="0" fontId="9" fillId="0" borderId="21" xfId="0" applyFont="1" applyBorder="1"/>
    <xf numFmtId="0" fontId="9" fillId="0" borderId="18" xfId="0" applyFont="1" applyBorder="1"/>
    <xf numFmtId="0" fontId="9" fillId="0" borderId="23" xfId="0" applyFont="1" applyBorder="1"/>
    <xf numFmtId="0" fontId="9" fillId="0" borderId="21" xfId="0" applyFont="1" applyFill="1" applyBorder="1"/>
    <xf numFmtId="0" fontId="30" fillId="0" borderId="0" xfId="0" applyFont="1"/>
    <xf numFmtId="164" fontId="9" fillId="0" borderId="2" xfId="2" applyNumberFormat="1" applyFont="1" applyBorder="1"/>
    <xf numFmtId="0" fontId="30" fillId="0" borderId="0" xfId="0" applyFont="1" applyBorder="1"/>
    <xf numFmtId="0" fontId="10" fillId="0" borderId="0" xfId="0" applyFont="1" applyBorder="1"/>
    <xf numFmtId="164" fontId="18" fillId="0" borderId="0" xfId="2" applyNumberFormat="1" applyFont="1" applyBorder="1"/>
    <xf numFmtId="0" fontId="18" fillId="0" borderId="0" xfId="0" applyFont="1" applyBorder="1" applyAlignment="1">
      <alignment vertical="top"/>
    </xf>
    <xf numFmtId="0" fontId="10" fillId="0" borderId="0" xfId="0" applyFont="1"/>
    <xf numFmtId="0" fontId="18" fillId="0" borderId="0" xfId="0" applyFont="1" applyAlignment="1">
      <alignment vertical="center" wrapText="1"/>
    </xf>
    <xf numFmtId="0" fontId="18" fillId="0" borderId="0" xfId="0" applyFont="1" applyAlignment="1">
      <alignment vertical="top" wrapText="1"/>
    </xf>
    <xf numFmtId="0" fontId="18" fillId="0" borderId="0" xfId="0" applyFont="1" applyBorder="1" applyAlignment="1">
      <alignment vertical="top" wrapText="1"/>
    </xf>
    <xf numFmtId="164" fontId="18" fillId="0" borderId="0" xfId="2" applyNumberFormat="1" applyFont="1" applyAlignment="1">
      <alignment horizontal="right"/>
    </xf>
    <xf numFmtId="9" fontId="31" fillId="0" borderId="0" xfId="4" applyFont="1"/>
    <xf numFmtId="164" fontId="18" fillId="0" borderId="2" xfId="2" applyNumberFormat="1" applyFont="1" applyBorder="1"/>
    <xf numFmtId="164" fontId="16" fillId="0" borderId="0" xfId="2" applyNumberFormat="1" applyFont="1" applyBorder="1" applyAlignment="1" applyProtection="1">
      <alignment horizontal="right"/>
    </xf>
    <xf numFmtId="164" fontId="18" fillId="0" borderId="0" xfId="2" applyNumberFormat="1" applyFont="1" applyBorder="1" applyAlignment="1">
      <alignment vertical="center"/>
    </xf>
    <xf numFmtId="0" fontId="18" fillId="0" borderId="2" xfId="0" applyFont="1" applyBorder="1"/>
    <xf numFmtId="0" fontId="18" fillId="0" borderId="3" xfId="0" applyFont="1" applyBorder="1"/>
    <xf numFmtId="164" fontId="18" fillId="0" borderId="0" xfId="3" applyNumberFormat="1" applyFont="1"/>
    <xf numFmtId="0" fontId="30" fillId="0" borderId="2" xfId="0" applyFont="1" applyBorder="1"/>
    <xf numFmtId="164" fontId="18" fillId="0" borderId="2" xfId="3" applyNumberFormat="1" applyFont="1" applyBorder="1"/>
    <xf numFmtId="0" fontId="32" fillId="0" borderId="0" xfId="0" applyFont="1" applyFill="1"/>
    <xf numFmtId="0" fontId="15" fillId="0" borderId="0" xfId="0" applyFont="1" applyFill="1"/>
    <xf numFmtId="0" fontId="15" fillId="0" borderId="0" xfId="0" applyFont="1" applyFill="1" applyAlignment="1">
      <alignment horizontal="center"/>
    </xf>
    <xf numFmtId="0" fontId="21" fillId="4" borderId="19" xfId="0" applyFont="1" applyFill="1" applyBorder="1" applyAlignment="1">
      <alignment horizontal="center" vertical="center"/>
    </xf>
    <xf numFmtId="0" fontId="15" fillId="0" borderId="19" xfId="0" applyFont="1" applyBorder="1"/>
    <xf numFmtId="0" fontId="15" fillId="0" borderId="19" xfId="0" applyFont="1" applyBorder="1" applyAlignment="1">
      <alignment vertical="center"/>
    </xf>
    <xf numFmtId="0" fontId="15" fillId="0" borderId="19" xfId="0" applyFont="1" applyBorder="1" applyAlignment="1">
      <alignment horizontal="center" vertical="center"/>
    </xf>
    <xf numFmtId="0" fontId="15" fillId="0" borderId="19" xfId="0" quotePrefix="1" applyFont="1" applyBorder="1" applyAlignment="1">
      <alignment horizontal="center" vertical="center"/>
    </xf>
    <xf numFmtId="0" fontId="15" fillId="0" borderId="24" xfId="0" applyFont="1" applyBorder="1"/>
    <xf numFmtId="0" fontId="15" fillId="2" borderId="19" xfId="0" applyFont="1" applyFill="1" applyBorder="1"/>
    <xf numFmtId="0" fontId="15" fillId="2" borderId="19" xfId="0" applyFont="1" applyFill="1" applyBorder="1" applyAlignment="1">
      <alignment horizontal="center"/>
    </xf>
    <xf numFmtId="0" fontId="15" fillId="0" borderId="25" xfId="0" applyFont="1" applyBorder="1"/>
    <xf numFmtId="0" fontId="15" fillId="0" borderId="26" xfId="0" applyFont="1" applyBorder="1"/>
    <xf numFmtId="0" fontId="15" fillId="0" borderId="20" xfId="0" applyFont="1" applyBorder="1"/>
    <xf numFmtId="0" fontId="15" fillId="0" borderId="19" xfId="0" applyFont="1" applyFill="1" applyBorder="1" applyAlignment="1">
      <alignment horizontal="center" vertical="center"/>
    </xf>
    <xf numFmtId="0" fontId="21" fillId="4" borderId="24" xfId="0" applyFont="1" applyFill="1" applyBorder="1" applyAlignment="1">
      <alignment horizontal="center" vertical="center"/>
    </xf>
    <xf numFmtId="0" fontId="15" fillId="0" borderId="27" xfId="0" applyFont="1" applyBorder="1"/>
    <xf numFmtId="0" fontId="15" fillId="0" borderId="28" xfId="0" applyFont="1" applyBorder="1"/>
    <xf numFmtId="0" fontId="15" fillId="0" borderId="29" xfId="0" applyFont="1" applyBorder="1"/>
    <xf numFmtId="0" fontId="15" fillId="4" borderId="26" xfId="0" applyFont="1" applyFill="1" applyBorder="1" applyAlignment="1">
      <alignment vertical="center"/>
    </xf>
    <xf numFmtId="0" fontId="15" fillId="4" borderId="19" xfId="0" applyFont="1" applyFill="1" applyBorder="1" applyAlignment="1">
      <alignment horizontal="center" vertical="center"/>
    </xf>
    <xf numFmtId="0" fontId="15" fillId="4" borderId="19" xfId="0" applyFont="1" applyFill="1" applyBorder="1"/>
    <xf numFmtId="0" fontId="15" fillId="4" borderId="19" xfId="0" applyFont="1" applyFill="1" applyBorder="1" applyAlignment="1">
      <alignment horizontal="center"/>
    </xf>
    <xf numFmtId="0" fontId="15" fillId="0" borderId="19" xfId="0" applyFont="1" applyBorder="1" applyAlignment="1">
      <alignment horizontal="left" vertical="center"/>
    </xf>
    <xf numFmtId="0" fontId="15" fillId="2" borderId="22" xfId="0" applyFont="1" applyFill="1" applyBorder="1" applyAlignment="1">
      <alignment vertical="center"/>
    </xf>
    <xf numFmtId="0" fontId="15" fillId="2" borderId="19" xfId="0" applyFont="1" applyFill="1" applyBorder="1" applyAlignment="1">
      <alignment horizontal="center" vertical="center"/>
    </xf>
    <xf numFmtId="0" fontId="15" fillId="2" borderId="19" xfId="0" quotePrefix="1" applyFont="1" applyFill="1" applyBorder="1" applyAlignment="1">
      <alignment horizontal="center" vertical="center"/>
    </xf>
    <xf numFmtId="164" fontId="18" fillId="0" borderId="0" xfId="2" applyNumberFormat="1" applyFont="1" applyAlignment="1">
      <alignment horizontal="left"/>
    </xf>
    <xf numFmtId="164" fontId="18" fillId="0" borderId="0" xfId="2" applyNumberFormat="1" applyFont="1" applyBorder="1" applyAlignment="1">
      <alignment horizontal="left"/>
    </xf>
    <xf numFmtId="164" fontId="18" fillId="0" borderId="2" xfId="2" applyNumberFormat="1" applyFont="1" applyBorder="1" applyAlignment="1">
      <alignment horizontal="left"/>
    </xf>
    <xf numFmtId="164" fontId="10" fillId="0" borderId="0" xfId="2" applyNumberFormat="1" applyFont="1" applyBorder="1" applyAlignment="1">
      <alignment horizontal="right"/>
    </xf>
    <xf numFmtId="164" fontId="15" fillId="0" borderId="0" xfId="2" applyNumberFormat="1" applyFont="1" applyBorder="1" applyAlignment="1">
      <alignment horizontal="right" vertical="center"/>
    </xf>
    <xf numFmtId="0" fontId="15" fillId="0" borderId="0" xfId="0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 applyBorder="1" applyAlignment="1">
      <alignment horizontal="left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left" vertical="center"/>
    </xf>
    <xf numFmtId="0" fontId="33" fillId="0" borderId="0" xfId="0" applyFont="1" applyBorder="1" applyAlignment="1">
      <alignment vertical="center"/>
    </xf>
    <xf numFmtId="0" fontId="10" fillId="0" borderId="0" xfId="0" applyFont="1" applyAlignment="1">
      <alignment horizontal="left"/>
    </xf>
    <xf numFmtId="1" fontId="18" fillId="0" borderId="0" xfId="2" applyNumberFormat="1" applyFont="1" applyBorder="1" applyAlignment="1">
      <alignment horizontal="right"/>
    </xf>
    <xf numFmtId="164" fontId="9" fillId="0" borderId="0" xfId="2" applyNumberFormat="1" applyFont="1" applyBorder="1"/>
    <xf numFmtId="0" fontId="18" fillId="0" borderId="18" xfId="0" applyFont="1" applyBorder="1"/>
    <xf numFmtId="164" fontId="18" fillId="0" borderId="18" xfId="2" applyNumberFormat="1" applyFont="1" applyBorder="1" applyAlignment="1">
      <alignment horizontal="left"/>
    </xf>
    <xf numFmtId="164" fontId="18" fillId="0" borderId="18" xfId="2" applyNumberFormat="1" applyFont="1" applyBorder="1"/>
    <xf numFmtId="0" fontId="18" fillId="0" borderId="18" xfId="0" applyFont="1" applyBorder="1" applyAlignment="1">
      <alignment horizontal="left"/>
    </xf>
    <xf numFmtId="9" fontId="19" fillId="0" borderId="0" xfId="4" applyFont="1" applyAlignment="1">
      <alignment horizontal="center"/>
    </xf>
    <xf numFmtId="164" fontId="15" fillId="0" borderId="0" xfId="2" applyNumberFormat="1" applyFont="1" applyAlignment="1">
      <alignment horizontal="right"/>
    </xf>
    <xf numFmtId="0" fontId="34" fillId="0" borderId="0" xfId="1" applyFont="1" applyAlignment="1" applyProtection="1">
      <alignment horizontal="center"/>
    </xf>
    <xf numFmtId="164" fontId="15" fillId="0" borderId="0" xfId="2" applyNumberFormat="1" applyFont="1" applyAlignment="1">
      <alignment horizontal="center"/>
    </xf>
    <xf numFmtId="164" fontId="21" fillId="4" borderId="19" xfId="2" applyNumberFormat="1" applyFont="1" applyFill="1" applyBorder="1" applyAlignment="1">
      <alignment horizontal="center" vertical="center"/>
    </xf>
    <xf numFmtId="0" fontId="35" fillId="0" borderId="0" xfId="0" applyFont="1"/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/>
    </xf>
    <xf numFmtId="164" fontId="18" fillId="0" borderId="0" xfId="2" applyNumberFormat="1" applyFont="1" applyAlignment="1">
      <alignment horizontal="center" vertical="center"/>
    </xf>
    <xf numFmtId="164" fontId="18" fillId="0" borderId="0" xfId="2" applyNumberFormat="1" applyFont="1" applyAlignment="1"/>
    <xf numFmtId="164" fontId="18" fillId="0" borderId="0" xfId="2" applyNumberFormat="1" applyFont="1" applyBorder="1" applyAlignment="1">
      <alignment horizontal="right"/>
    </xf>
    <xf numFmtId="0" fontId="10" fillId="0" borderId="0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164" fontId="18" fillId="0" borderId="0" xfId="2" applyNumberFormat="1" applyFont="1" applyBorder="1" applyAlignment="1"/>
    <xf numFmtId="164" fontId="15" fillId="0" borderId="0" xfId="2" applyNumberFormat="1" applyFont="1" applyBorder="1" applyAlignment="1">
      <alignment horizontal="left" vertical="center"/>
    </xf>
    <xf numFmtId="0" fontId="13" fillId="0" borderId="0" xfId="0" applyFont="1" applyAlignment="1">
      <alignment vertical="center" wrapText="1"/>
    </xf>
    <xf numFmtId="0" fontId="11" fillId="0" borderId="0" xfId="0" applyFont="1" applyAlignment="1">
      <alignment horizontal="center" vertical="center"/>
    </xf>
    <xf numFmtId="0" fontId="11" fillId="0" borderId="2" xfId="0" applyFont="1" applyBorder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3" fillId="0" borderId="0" xfId="0" applyFont="1" applyBorder="1" applyAlignment="1">
      <alignment vertical="center" wrapText="1"/>
    </xf>
    <xf numFmtId="0" fontId="9" fillId="0" borderId="2" xfId="0" applyFont="1" applyBorder="1"/>
    <xf numFmtId="0" fontId="15" fillId="6" borderId="19" xfId="0" applyFont="1" applyFill="1" applyBorder="1" applyAlignment="1">
      <alignment horizontal="center"/>
    </xf>
    <xf numFmtId="0" fontId="11" fillId="0" borderId="0" xfId="0" applyFont="1" applyBorder="1" applyAlignment="1">
      <alignment horizontal="left" vertical="center"/>
    </xf>
    <xf numFmtId="164" fontId="10" fillId="0" borderId="0" xfId="3" applyNumberFormat="1" applyFont="1" applyBorder="1" applyAlignment="1">
      <alignment horizontal="right"/>
    </xf>
    <xf numFmtId="164" fontId="16" fillId="0" borderId="0" xfId="3" applyNumberFormat="1" applyFont="1" applyBorder="1" applyAlignment="1" applyProtection="1">
      <alignment horizontal="right"/>
    </xf>
    <xf numFmtId="9" fontId="31" fillId="0" borderId="0" xfId="4" applyFont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37" fillId="0" borderId="0" xfId="0" applyFont="1" applyBorder="1" applyAlignment="1">
      <alignment horizontal="left" vertical="center"/>
    </xf>
    <xf numFmtId="164" fontId="18" fillId="0" borderId="0" xfId="3" applyNumberFormat="1" applyFont="1" applyBorder="1" applyAlignment="1">
      <alignment horizontal="right" vertical="center"/>
    </xf>
    <xf numFmtId="0" fontId="37" fillId="0" borderId="0" xfId="0" applyFont="1"/>
    <xf numFmtId="0" fontId="37" fillId="0" borderId="2" xfId="0" applyFont="1" applyBorder="1"/>
    <xf numFmtId="0" fontId="37" fillId="0" borderId="0" xfId="0" applyFont="1" applyBorder="1"/>
    <xf numFmtId="44" fontId="18" fillId="0" borderId="0" xfId="2" applyFont="1" applyBorder="1"/>
    <xf numFmtId="0" fontId="10" fillId="0" borderId="0" xfId="0" applyFont="1" applyBorder="1" applyAlignment="1">
      <alignment horizontal="right"/>
    </xf>
    <xf numFmtId="0" fontId="18" fillId="0" borderId="0" xfId="0" applyFont="1" applyBorder="1" applyAlignment="1">
      <alignment horizontal="right" vertical="center"/>
    </xf>
    <xf numFmtId="0" fontId="15" fillId="0" borderId="0" xfId="0" applyFont="1" applyBorder="1" applyAlignment="1">
      <alignment horizontal="right" vertical="center"/>
    </xf>
    <xf numFmtId="164" fontId="18" fillId="0" borderId="0" xfId="2" applyNumberFormat="1" applyFont="1" applyAlignment="1">
      <alignment horizontal="left" vertical="center"/>
    </xf>
    <xf numFmtId="164" fontId="6" fillId="0" borderId="0" xfId="2" applyNumberFormat="1" applyFont="1" applyAlignment="1">
      <alignment horizontal="right" vertical="center"/>
    </xf>
    <xf numFmtId="0" fontId="0" fillId="0" borderId="0" xfId="0" applyBorder="1" applyAlignment="1">
      <alignment horizontal="right"/>
    </xf>
    <xf numFmtId="0" fontId="0" fillId="0" borderId="0" xfId="0" applyAlignment="1">
      <alignment horizontal="right"/>
    </xf>
    <xf numFmtId="6" fontId="9" fillId="3" borderId="30" xfId="0" applyNumberFormat="1" applyFont="1" applyFill="1" applyBorder="1" applyAlignment="1">
      <alignment horizontal="right" vertical="center"/>
    </xf>
    <xf numFmtId="9" fontId="40" fillId="0" borderId="0" xfId="4" applyFont="1"/>
    <xf numFmtId="164" fontId="18" fillId="0" borderId="0" xfId="2" applyNumberFormat="1" applyFont="1" applyAlignment="1">
      <alignment horizontal="right" vertical="center"/>
    </xf>
    <xf numFmtId="9" fontId="24" fillId="0" borderId="0" xfId="4" applyFont="1" applyAlignment="1">
      <alignment horizontal="right"/>
    </xf>
    <xf numFmtId="164" fontId="18" fillId="0" borderId="2" xfId="2" applyNumberFormat="1" applyFont="1" applyBorder="1" applyAlignment="1">
      <alignment horizontal="right"/>
    </xf>
    <xf numFmtId="164" fontId="9" fillId="0" borderId="0" xfId="2" applyNumberFormat="1" applyFont="1" applyAlignment="1">
      <alignment horizontal="right"/>
    </xf>
    <xf numFmtId="164" fontId="39" fillId="0" borderId="0" xfId="2" applyNumberFormat="1" applyFont="1" applyBorder="1" applyAlignment="1">
      <alignment horizontal="right"/>
    </xf>
    <xf numFmtId="164" fontId="39" fillId="0" borderId="2" xfId="2" applyNumberFormat="1" applyFont="1" applyBorder="1" applyAlignment="1">
      <alignment horizontal="right"/>
    </xf>
    <xf numFmtId="164" fontId="39" fillId="0" borderId="0" xfId="2" applyNumberFormat="1" applyFont="1" applyAlignment="1">
      <alignment horizontal="right"/>
    </xf>
    <xf numFmtId="0" fontId="9" fillId="0" borderId="1" xfId="0" applyFont="1" applyBorder="1"/>
    <xf numFmtId="0" fontId="9" fillId="0" borderId="2" xfId="0" applyFont="1" applyBorder="1"/>
    <xf numFmtId="0" fontId="9" fillId="0" borderId="1" xfId="0" applyFont="1" applyBorder="1"/>
    <xf numFmtId="0" fontId="9" fillId="0" borderId="2" xfId="0" applyFont="1" applyBorder="1"/>
    <xf numFmtId="0" fontId="18" fillId="0" borderId="0" xfId="0" applyFont="1" applyAlignment="1">
      <alignment horizontal="left" vertical="center" wrapText="1"/>
    </xf>
    <xf numFmtId="0" fontId="19" fillId="0" borderId="0" xfId="0" applyFont="1" applyBorder="1" applyAlignment="1">
      <alignment horizontal="center" vertical="center"/>
    </xf>
    <xf numFmtId="164" fontId="19" fillId="0" borderId="0" xfId="0" applyNumberFormat="1" applyFont="1" applyBorder="1" applyAlignment="1">
      <alignment horizontal="center" vertical="center"/>
    </xf>
    <xf numFmtId="9" fontId="24" fillId="0" borderId="0" xfId="4" applyFont="1" applyFill="1"/>
    <xf numFmtId="1" fontId="9" fillId="0" borderId="0" xfId="0" applyNumberFormat="1" applyFont="1" applyAlignment="1">
      <alignment horizontal="center"/>
    </xf>
    <xf numFmtId="1" fontId="9" fillId="0" borderId="0" xfId="0" applyNumberFormat="1" applyFont="1" applyBorder="1" applyAlignment="1">
      <alignment horizontal="center"/>
    </xf>
    <xf numFmtId="0" fontId="9" fillId="0" borderId="0" xfId="0" applyFont="1" applyAlignment="1">
      <alignment horizontal="left"/>
    </xf>
    <xf numFmtId="0" fontId="42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 applyBorder="1" applyAlignment="1">
      <alignment horizontal="center"/>
    </xf>
    <xf numFmtId="164" fontId="11" fillId="0" borderId="0" xfId="2" applyNumberFormat="1" applyFont="1" applyBorder="1" applyAlignment="1">
      <alignment horizontal="center"/>
    </xf>
    <xf numFmtId="0" fontId="9" fillId="0" borderId="1" xfId="0" applyFont="1" applyBorder="1"/>
    <xf numFmtId="0" fontId="17" fillId="0" borderId="0" xfId="0" applyFont="1" applyAlignment="1">
      <alignment horizontal="center"/>
    </xf>
    <xf numFmtId="0" fontId="9" fillId="0" borderId="18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44" fillId="0" borderId="4" xfId="0" applyFont="1" applyBorder="1"/>
    <xf numFmtId="0" fontId="41" fillId="0" borderId="0" xfId="0" applyFont="1" applyBorder="1" applyAlignment="1">
      <alignment horizontal="right"/>
    </xf>
    <xf numFmtId="6" fontId="44" fillId="0" borderId="0" xfId="0" applyNumberFormat="1" applyFont="1" applyAlignment="1">
      <alignment horizontal="right"/>
    </xf>
    <xf numFmtId="0" fontId="44" fillId="0" borderId="0" xfId="0" applyFont="1" applyAlignment="1">
      <alignment horizontal="right"/>
    </xf>
    <xf numFmtId="164" fontId="36" fillId="0" borderId="2" xfId="2" applyNumberFormat="1" applyFont="1" applyBorder="1" applyAlignment="1">
      <alignment horizontal="left" vertical="center" wrapText="1"/>
    </xf>
    <xf numFmtId="164" fontId="36" fillId="0" borderId="0" xfId="2" applyNumberFormat="1" applyFont="1" applyBorder="1" applyAlignment="1">
      <alignment horizontal="left" vertical="center" wrapText="1"/>
    </xf>
    <xf numFmtId="164" fontId="17" fillId="0" borderId="0" xfId="2" applyNumberFormat="1" applyFont="1"/>
    <xf numFmtId="164" fontId="10" fillId="0" borderId="0" xfId="2" applyNumberFormat="1" applyFont="1" applyBorder="1"/>
    <xf numFmtId="164" fontId="10" fillId="0" borderId="0" xfId="2" applyNumberFormat="1" applyFont="1" applyAlignment="1">
      <alignment vertical="center"/>
    </xf>
    <xf numFmtId="164" fontId="10" fillId="0" borderId="0" xfId="2" applyNumberFormat="1" applyFont="1" applyBorder="1" applyAlignment="1">
      <alignment vertical="center"/>
    </xf>
    <xf numFmtId="164" fontId="10" fillId="0" borderId="2" xfId="2" applyNumberFormat="1" applyFont="1" applyBorder="1" applyAlignment="1">
      <alignment vertical="center"/>
    </xf>
    <xf numFmtId="164" fontId="10" fillId="0" borderId="3" xfId="2" applyNumberFormat="1" applyFont="1" applyBorder="1" applyAlignment="1">
      <alignment vertical="center"/>
    </xf>
    <xf numFmtId="164" fontId="10" fillId="0" borderId="0" xfId="3" applyNumberFormat="1" applyFont="1"/>
    <xf numFmtId="164" fontId="10" fillId="0" borderId="2" xfId="3" applyNumberFormat="1" applyFont="1" applyBorder="1"/>
    <xf numFmtId="164" fontId="22" fillId="0" borderId="19" xfId="2" applyNumberFormat="1" applyFont="1" applyBorder="1" applyAlignment="1">
      <alignment horizontal="center" vertical="center"/>
    </xf>
    <xf numFmtId="164" fontId="22" fillId="2" borderId="19" xfId="2" applyNumberFormat="1" applyFont="1" applyFill="1" applyBorder="1" applyAlignment="1">
      <alignment horizontal="center"/>
    </xf>
    <xf numFmtId="164" fontId="22" fillId="4" borderId="19" xfId="2" applyNumberFormat="1" applyFont="1" applyFill="1" applyBorder="1" applyAlignment="1">
      <alignment horizontal="center" vertical="center"/>
    </xf>
    <xf numFmtId="164" fontId="22" fillId="4" borderId="19" xfId="2" applyNumberFormat="1" applyFont="1" applyFill="1" applyBorder="1" applyAlignment="1">
      <alignment horizontal="center"/>
    </xf>
    <xf numFmtId="164" fontId="22" fillId="2" borderId="19" xfId="2" applyNumberFormat="1" applyFont="1" applyFill="1" applyBorder="1" applyAlignment="1">
      <alignment horizontal="center" vertical="center"/>
    </xf>
    <xf numFmtId="164" fontId="10" fillId="0" borderId="0" xfId="2" applyNumberFormat="1" applyFont="1"/>
    <xf numFmtId="164" fontId="10" fillId="0" borderId="2" xfId="2" applyNumberFormat="1" applyFont="1" applyBorder="1"/>
    <xf numFmtId="164" fontId="10" fillId="0" borderId="0" xfId="0" applyNumberFormat="1" applyFont="1" applyBorder="1" applyAlignment="1">
      <alignment horizontal="center"/>
    </xf>
    <xf numFmtId="164" fontId="10" fillId="0" borderId="0" xfId="2" applyNumberFormat="1" applyFont="1" applyBorder="1" applyAlignment="1">
      <alignment horizontal="center"/>
    </xf>
    <xf numFmtId="164" fontId="10" fillId="0" borderId="18" xfId="2" applyNumberFormat="1" applyFont="1" applyBorder="1" applyAlignment="1">
      <alignment horizontal="center"/>
    </xf>
    <xf numFmtId="164" fontId="10" fillId="0" borderId="0" xfId="0" applyNumberFormat="1" applyFont="1" applyBorder="1" applyAlignment="1">
      <alignment horizontal="center" vertical="center"/>
    </xf>
    <xf numFmtId="1" fontId="17" fillId="0" borderId="0" xfId="0" applyNumberFormat="1" applyFont="1" applyAlignment="1">
      <alignment horizontal="center"/>
    </xf>
    <xf numFmtId="164" fontId="10" fillId="0" borderId="0" xfId="2" applyNumberFormat="1" applyFont="1" applyAlignment="1">
      <alignment horizontal="center" vertical="center"/>
    </xf>
    <xf numFmtId="164" fontId="22" fillId="0" borderId="0" xfId="2" applyNumberFormat="1" applyFont="1" applyBorder="1" applyAlignment="1">
      <alignment horizontal="left" vertical="center"/>
    </xf>
    <xf numFmtId="164" fontId="22" fillId="0" borderId="0" xfId="2" applyNumberFormat="1" applyFont="1" applyAlignment="1">
      <alignment horizontal="center" vertical="center"/>
    </xf>
    <xf numFmtId="164" fontId="22" fillId="0" borderId="0" xfId="2" applyNumberFormat="1" applyFont="1" applyAlignment="1">
      <alignment horizontal="left" vertical="center"/>
    </xf>
    <xf numFmtId="0" fontId="17" fillId="0" borderId="2" xfId="0" applyFont="1" applyBorder="1"/>
    <xf numFmtId="164" fontId="10" fillId="0" borderId="0" xfId="2" applyNumberFormat="1" applyFont="1" applyAlignment="1">
      <alignment horizontal="left" vertical="center"/>
    </xf>
    <xf numFmtId="164" fontId="10" fillId="0" borderId="0" xfId="2" applyNumberFormat="1" applyFont="1" applyAlignment="1">
      <alignment horizontal="right" vertical="center"/>
    </xf>
    <xf numFmtId="164" fontId="10" fillId="0" borderId="0" xfId="2" applyNumberFormat="1" applyFont="1" applyBorder="1" applyAlignment="1">
      <alignment horizontal="right" vertical="center"/>
    </xf>
    <xf numFmtId="164" fontId="10" fillId="0" borderId="0" xfId="3" applyNumberFormat="1" applyFont="1" applyBorder="1" applyAlignment="1">
      <alignment horizontal="left" vertical="center"/>
    </xf>
    <xf numFmtId="164" fontId="10" fillId="0" borderId="0" xfId="3" applyNumberFormat="1" applyFont="1" applyBorder="1" applyAlignment="1">
      <alignment horizontal="right" vertical="center"/>
    </xf>
    <xf numFmtId="0" fontId="46" fillId="0" borderId="0" xfId="0" applyFont="1" applyAlignment="1">
      <alignment horizontal="left" vertical="center"/>
    </xf>
    <xf numFmtId="0" fontId="46" fillId="0" borderId="0" xfId="0" applyFont="1" applyBorder="1" applyAlignment="1">
      <alignment horizontal="left" vertical="center"/>
    </xf>
    <xf numFmtId="0" fontId="46" fillId="0" borderId="2" xfId="0" applyFont="1" applyBorder="1" applyAlignment="1">
      <alignment horizontal="left" vertical="center"/>
    </xf>
    <xf numFmtId="9" fontId="47" fillId="0" borderId="0" xfId="4" applyFont="1"/>
    <xf numFmtId="0" fontId="18" fillId="0" borderId="31" xfId="0" applyFont="1" applyBorder="1" applyAlignment="1">
      <alignment horizontal="center"/>
    </xf>
    <xf numFmtId="0" fontId="18" fillId="0" borderId="31" xfId="0" applyFont="1" applyBorder="1" applyAlignment="1">
      <alignment horizontal="center" vertical="center"/>
    </xf>
    <xf numFmtId="164" fontId="10" fillId="0" borderId="31" xfId="2" applyNumberFormat="1" applyFont="1" applyBorder="1" applyAlignment="1">
      <alignment horizontal="center"/>
    </xf>
    <xf numFmtId="0" fontId="11" fillId="0" borderId="0" xfId="0" applyFont="1" applyBorder="1" applyAlignment="1">
      <alignment horizontal="left" vertical="center" wrapText="1"/>
    </xf>
    <xf numFmtId="1" fontId="45" fillId="0" borderId="0" xfId="0" applyNumberFormat="1" applyFont="1" applyBorder="1" applyAlignment="1">
      <alignment horizontal="center" vertical="center"/>
    </xf>
    <xf numFmtId="0" fontId="11" fillId="3" borderId="0" xfId="0" applyFont="1" applyFill="1" applyBorder="1" applyAlignment="1">
      <alignment horizontal="left" vertical="center" wrapText="1"/>
    </xf>
    <xf numFmtId="0" fontId="48" fillId="0" borderId="0" xfId="0" applyFont="1" applyBorder="1" applyAlignment="1">
      <alignment horizontal="left" vertical="center" wrapText="1"/>
    </xf>
    <xf numFmtId="0" fontId="48" fillId="0" borderId="0" xfId="0" applyFont="1" applyBorder="1" applyAlignment="1">
      <alignment horizontal="left" vertical="center"/>
    </xf>
    <xf numFmtId="0" fontId="49" fillId="0" borderId="0" xfId="0" applyFont="1" applyBorder="1"/>
    <xf numFmtId="0" fontId="48" fillId="0" borderId="32" xfId="0" applyFont="1" applyBorder="1" applyAlignment="1">
      <alignment horizontal="center" vertical="center"/>
    </xf>
    <xf numFmtId="0" fontId="9" fillId="0" borderId="0" xfId="0" applyFont="1" applyAlignment="1">
      <alignment horizontal="left" indent="1"/>
    </xf>
    <xf numFmtId="0" fontId="18" fillId="0" borderId="0" xfId="0" applyFont="1" applyAlignment="1">
      <alignment horizontal="left" indent="1"/>
    </xf>
    <xf numFmtId="0" fontId="11" fillId="0" borderId="0" xfId="0" applyFont="1" applyAlignment="1">
      <alignment horizontal="left" vertical="center" indent="2"/>
    </xf>
    <xf numFmtId="0" fontId="9" fillId="3" borderId="0" xfId="0" applyFont="1" applyFill="1" applyBorder="1"/>
    <xf numFmtId="0" fontId="50" fillId="0" borderId="0" xfId="0" applyFont="1" applyBorder="1"/>
    <xf numFmtId="0" fontId="11" fillId="0" borderId="33" xfId="0" applyFont="1" applyBorder="1" applyAlignment="1">
      <alignment horizontal="left" vertical="center"/>
    </xf>
    <xf numFmtId="0" fontId="9" fillId="0" borderId="33" xfId="0" applyFont="1" applyBorder="1"/>
    <xf numFmtId="0" fontId="11" fillId="0" borderId="33" xfId="0" applyFont="1" applyBorder="1" applyAlignment="1">
      <alignment horizontal="left" vertical="center" wrapText="1"/>
    </xf>
    <xf numFmtId="1" fontId="45" fillId="0" borderId="33" xfId="0" applyNumberFormat="1" applyFont="1" applyBorder="1" applyAlignment="1">
      <alignment horizontal="center" vertical="center"/>
    </xf>
    <xf numFmtId="0" fontId="9" fillId="0" borderId="0" xfId="0" applyFont="1" applyAlignment="1">
      <alignment vertical="center" wrapText="1"/>
    </xf>
    <xf numFmtId="0" fontId="17" fillId="0" borderId="0" xfId="0" applyFont="1" applyAlignment="1">
      <alignment horizontal="right" vertical="center" wrapText="1"/>
    </xf>
    <xf numFmtId="0" fontId="9" fillId="0" borderId="16" xfId="0" applyFont="1" applyBorder="1"/>
    <xf numFmtId="0" fontId="11" fillId="0" borderId="16" xfId="0" applyFont="1" applyBorder="1" applyAlignment="1">
      <alignment horizontal="left" vertical="center"/>
    </xf>
    <xf numFmtId="164" fontId="52" fillId="0" borderId="0" xfId="2" applyNumberFormat="1" applyFont="1"/>
    <xf numFmtId="164" fontId="22" fillId="0" borderId="0" xfId="2" applyNumberFormat="1" applyFont="1" applyBorder="1" applyAlignment="1">
      <alignment vertical="center"/>
    </xf>
    <xf numFmtId="0" fontId="11" fillId="0" borderId="0" xfId="0" applyFont="1" applyAlignment="1">
      <alignment horizontal="center" vertical="top" wrapText="1"/>
    </xf>
    <xf numFmtId="0" fontId="11" fillId="0" borderId="0" xfId="0" applyFont="1" applyAlignment="1">
      <alignment horizontal="right" vertical="top" wrapText="1"/>
    </xf>
    <xf numFmtId="0" fontId="53" fillId="0" borderId="0" xfId="0" applyFont="1"/>
    <xf numFmtId="0" fontId="0" fillId="0" borderId="0" xfId="0"/>
    <xf numFmtId="0" fontId="9" fillId="0" borderId="0" xfId="0" applyFont="1"/>
    <xf numFmtId="164" fontId="9" fillId="0" borderId="0" xfId="5" applyNumberFormat="1" applyFont="1"/>
    <xf numFmtId="0" fontId="19" fillId="0" borderId="0" xfId="0" applyFont="1" applyAlignment="1">
      <alignment horizontal="right"/>
    </xf>
    <xf numFmtId="9" fontId="24" fillId="0" borderId="0" xfId="4" applyFont="1"/>
    <xf numFmtId="9" fontId="31" fillId="0" borderId="0" xfId="4" applyFont="1"/>
    <xf numFmtId="0" fontId="15" fillId="0" borderId="0" xfId="0" applyFont="1"/>
    <xf numFmtId="9" fontId="25" fillId="0" borderId="0" xfId="4" applyFont="1" applyAlignment="1">
      <alignment horizontal="right" vertical="top"/>
    </xf>
    <xf numFmtId="164" fontId="15" fillId="0" borderId="0" xfId="5" applyNumberFormat="1" applyFont="1"/>
    <xf numFmtId="166" fontId="19" fillId="0" borderId="0" xfId="0" applyNumberFormat="1" applyFont="1"/>
    <xf numFmtId="166" fontId="22" fillId="0" borderId="0" xfId="5" applyNumberFormat="1" applyFont="1" applyAlignment="1"/>
    <xf numFmtId="166" fontId="19" fillId="0" borderId="0" xfId="4" applyNumberFormat="1" applyFont="1" applyAlignment="1">
      <alignment horizontal="center"/>
    </xf>
    <xf numFmtId="0" fontId="15" fillId="0" borderId="2" xfId="0" applyFont="1" applyBorder="1"/>
    <xf numFmtId="164" fontId="15" fillId="0" borderId="2" xfId="5" applyNumberFormat="1" applyFont="1" applyBorder="1"/>
    <xf numFmtId="166" fontId="19" fillId="0" borderId="2" xfId="0" applyNumberFormat="1" applyFont="1" applyBorder="1"/>
    <xf numFmtId="166" fontId="22" fillId="0" borderId="2" xfId="5" applyNumberFormat="1" applyFont="1" applyBorder="1" applyAlignment="1"/>
    <xf numFmtId="0" fontId="15" fillId="0" borderId="0" xfId="0" applyFont="1" applyBorder="1"/>
    <xf numFmtId="164" fontId="15" fillId="0" borderId="0" xfId="5" applyNumberFormat="1" applyFont="1" applyBorder="1"/>
    <xf numFmtId="166" fontId="19" fillId="0" borderId="0" xfId="0" applyNumberFormat="1" applyFont="1" applyBorder="1"/>
    <xf numFmtId="166" fontId="22" fillId="0" borderId="0" xfId="5" applyNumberFormat="1" applyFont="1" applyBorder="1" applyAlignment="1"/>
    <xf numFmtId="164" fontId="19" fillId="0" borderId="0" xfId="0" applyNumberFormat="1" applyFont="1"/>
    <xf numFmtId="166" fontId="15" fillId="0" borderId="0" xfId="5" applyNumberFormat="1" applyFont="1" applyAlignment="1"/>
    <xf numFmtId="0" fontId="18" fillId="0" borderId="2" xfId="0" applyFont="1" applyBorder="1"/>
    <xf numFmtId="0" fontId="9" fillId="0" borderId="2" xfId="0" applyFont="1" applyBorder="1"/>
    <xf numFmtId="164" fontId="9" fillId="0" borderId="2" xfId="5" applyNumberFormat="1" applyFont="1" applyBorder="1"/>
    <xf numFmtId="166" fontId="9" fillId="0" borderId="2" xfId="5" applyNumberFormat="1" applyFont="1" applyBorder="1" applyAlignment="1"/>
    <xf numFmtId="0" fontId="9" fillId="0" borderId="1" xfId="0" applyFont="1" applyBorder="1"/>
    <xf numFmtId="0" fontId="9" fillId="0" borderId="2" xfId="0" applyFont="1" applyBorder="1"/>
    <xf numFmtId="164" fontId="3" fillId="0" borderId="0" xfId="1" applyNumberFormat="1" applyAlignment="1" applyProtection="1">
      <alignment horizontal="center"/>
    </xf>
    <xf numFmtId="164" fontId="18" fillId="0" borderId="0" xfId="2" applyNumberFormat="1" applyFont="1" applyAlignment="1">
      <alignment horizontal="center" wrapText="1"/>
    </xf>
    <xf numFmtId="0" fontId="9" fillId="0" borderId="35" xfId="0" applyFont="1" applyBorder="1"/>
    <xf numFmtId="6" fontId="9" fillId="3" borderId="0" xfId="0" applyNumberFormat="1" applyFont="1" applyFill="1" applyBorder="1" applyAlignment="1">
      <alignment horizontal="right" vertical="center"/>
    </xf>
    <xf numFmtId="0" fontId="9" fillId="0" borderId="1" xfId="0" applyFont="1" applyBorder="1"/>
    <xf numFmtId="0" fontId="28" fillId="0" borderId="1" xfId="0" applyFont="1" applyBorder="1" applyAlignment="1">
      <alignment horizontal="left" vertical="center" wrapText="1"/>
    </xf>
    <xf numFmtId="0" fontId="9" fillId="0" borderId="1" xfId="0" applyFont="1" applyBorder="1"/>
    <xf numFmtId="0" fontId="28" fillId="0" borderId="1" xfId="0" applyFont="1" applyBorder="1" applyAlignment="1">
      <alignment horizontal="left" vertical="center" wrapText="1"/>
    </xf>
    <xf numFmtId="0" fontId="9" fillId="0" borderId="2" xfId="0" applyFont="1" applyBorder="1"/>
    <xf numFmtId="0" fontId="9" fillId="0" borderId="36" xfId="0" applyFont="1" applyBorder="1"/>
    <xf numFmtId="0" fontId="9" fillId="0" borderId="1" xfId="0" applyFont="1" applyBorder="1"/>
    <xf numFmtId="0" fontId="9" fillId="0" borderId="2" xfId="0" applyFont="1" applyBorder="1"/>
    <xf numFmtId="0" fontId="17" fillId="0" borderId="0" xfId="0" applyFont="1" applyBorder="1" applyAlignment="1">
      <alignment horizontal="center"/>
    </xf>
    <xf numFmtId="0" fontId="11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55" fillId="0" borderId="0" xfId="0" applyFont="1" applyAlignment="1">
      <alignment horizontal="center"/>
    </xf>
    <xf numFmtId="0" fontId="58" fillId="0" borderId="0" xfId="0" applyFont="1" applyBorder="1" applyAlignment="1">
      <alignment horizontal="center"/>
    </xf>
    <xf numFmtId="0" fontId="9" fillId="0" borderId="1" xfId="0" applyFont="1" applyBorder="1"/>
    <xf numFmtId="0" fontId="9" fillId="0" borderId="2" xfId="0" applyFont="1" applyBorder="1"/>
    <xf numFmtId="0" fontId="9" fillId="0" borderId="1" xfId="0" applyFont="1" applyBorder="1"/>
    <xf numFmtId="0" fontId="9" fillId="0" borderId="0" xfId="0" applyNumberFormat="1" applyFont="1" applyBorder="1"/>
    <xf numFmtId="0" fontId="19" fillId="0" borderId="0" xfId="0" applyNumberFormat="1" applyFont="1" applyBorder="1" applyAlignment="1">
      <alignment horizontal="right"/>
    </xf>
    <xf numFmtId="49" fontId="9" fillId="0" borderId="0" xfId="0" applyNumberFormat="1" applyFont="1" applyBorder="1"/>
    <xf numFmtId="49" fontId="13" fillId="0" borderId="0" xfId="0" applyNumberFormat="1" applyFont="1" applyBorder="1"/>
    <xf numFmtId="49" fontId="19" fillId="0" borderId="0" xfId="0" applyNumberFormat="1" applyFont="1" applyBorder="1" applyAlignment="1">
      <alignment horizontal="right"/>
    </xf>
    <xf numFmtId="49" fontId="18" fillId="0" borderId="0" xfId="0" applyNumberFormat="1" applyFont="1" applyBorder="1"/>
    <xf numFmtId="49" fontId="15" fillId="0" borderId="0" xfId="0" applyNumberFormat="1" applyFont="1" applyBorder="1"/>
    <xf numFmtId="49" fontId="10" fillId="0" borderId="0" xfId="2" applyNumberFormat="1" applyFont="1" applyBorder="1"/>
    <xf numFmtId="49" fontId="17" fillId="0" borderId="0" xfId="0" applyNumberFormat="1" applyFont="1" applyBorder="1"/>
    <xf numFmtId="49" fontId="61" fillId="0" borderId="0" xfId="0" applyNumberFormat="1" applyFont="1" applyBorder="1"/>
    <xf numFmtId="0" fontId="18" fillId="0" borderId="0" xfId="0" applyFont="1" applyBorder="1" applyAlignment="1">
      <alignment horizontal="left"/>
    </xf>
    <xf numFmtId="0" fontId="63" fillId="0" borderId="0" xfId="0" applyFont="1"/>
    <xf numFmtId="0" fontId="62" fillId="0" borderId="0" xfId="0" applyFont="1"/>
    <xf numFmtId="0" fontId="65" fillId="0" borderId="0" xfId="1" applyFont="1" applyBorder="1" applyAlignment="1" applyProtection="1">
      <alignment horizontal="right"/>
    </xf>
    <xf numFmtId="0" fontId="65" fillId="0" borderId="0" xfId="1" applyFont="1" applyAlignment="1" applyProtection="1">
      <alignment horizontal="right"/>
    </xf>
    <xf numFmtId="0" fontId="66" fillId="0" borderId="0" xfId="1" applyFont="1" applyBorder="1" applyAlignment="1" applyProtection="1">
      <alignment horizontal="right"/>
    </xf>
    <xf numFmtId="0" fontId="66" fillId="0" borderId="0" xfId="1" applyFont="1" applyAlignment="1" applyProtection="1">
      <alignment horizontal="right"/>
    </xf>
    <xf numFmtId="0" fontId="67" fillId="0" borderId="0" xfId="0" applyFont="1"/>
    <xf numFmtId="0" fontId="68" fillId="0" borderId="0" xfId="0" applyFont="1"/>
    <xf numFmtId="0" fontId="68" fillId="0" borderId="0" xfId="0" applyFont="1" applyAlignment="1">
      <alignment horizontal="left"/>
    </xf>
    <xf numFmtId="0" fontId="67" fillId="0" borderId="0" xfId="0" applyNumberFormat="1" applyFont="1" applyBorder="1"/>
    <xf numFmtId="0" fontId="70" fillId="0" borderId="0" xfId="0" applyFont="1" applyBorder="1"/>
    <xf numFmtId="0" fontId="62" fillId="0" borderId="0" xfId="0" applyFont="1" applyAlignment="1">
      <alignment horizontal="left"/>
    </xf>
    <xf numFmtId="0" fontId="62" fillId="0" borderId="0" xfId="0" applyFont="1" applyBorder="1" applyAlignment="1">
      <alignment horizontal="left"/>
    </xf>
    <xf numFmtId="0" fontId="63" fillId="0" borderId="0" xfId="0" applyFont="1" applyBorder="1"/>
    <xf numFmtId="0" fontId="62" fillId="0" borderId="0" xfId="0" applyFont="1" applyBorder="1"/>
    <xf numFmtId="0" fontId="71" fillId="0" borderId="0" xfId="0" applyFont="1"/>
    <xf numFmtId="0" fontId="70" fillId="0" borderId="0" xfId="0" applyFont="1"/>
    <xf numFmtId="0" fontId="72" fillId="0" borderId="0" xfId="0" applyFont="1" applyAlignment="1">
      <alignment horizontal="left" vertical="center"/>
    </xf>
    <xf numFmtId="0" fontId="71" fillId="0" borderId="0" xfId="0" applyFont="1" applyBorder="1"/>
    <xf numFmtId="0" fontId="71" fillId="0" borderId="4" xfId="0" applyFont="1" applyBorder="1"/>
    <xf numFmtId="0" fontId="70" fillId="0" borderId="4" xfId="0" applyFont="1" applyBorder="1"/>
    <xf numFmtId="0" fontId="62" fillId="0" borderId="36" xfId="0" applyFont="1" applyBorder="1"/>
    <xf numFmtId="0" fontId="15" fillId="0" borderId="24" xfId="0" applyFont="1" applyBorder="1" applyAlignment="1">
      <alignment wrapText="1"/>
    </xf>
    <xf numFmtId="0" fontId="62" fillId="0" borderId="0" xfId="0" applyFont="1" applyAlignment="1">
      <alignment horizontal="left" indent="1"/>
    </xf>
    <xf numFmtId="164" fontId="10" fillId="0" borderId="18" xfId="2" applyNumberFormat="1" applyFont="1" applyBorder="1" applyAlignment="1">
      <alignment vertical="center" wrapText="1"/>
    </xf>
    <xf numFmtId="164" fontId="74" fillId="0" borderId="0" xfId="2" applyNumberFormat="1" applyFont="1" applyBorder="1" applyAlignment="1">
      <alignment horizontal="right"/>
    </xf>
    <xf numFmtId="164" fontId="74" fillId="0" borderId="0" xfId="2" applyNumberFormat="1" applyFont="1" applyAlignment="1">
      <alignment horizontal="right"/>
    </xf>
    <xf numFmtId="0" fontId="18" fillId="0" borderId="0" xfId="0" applyFont="1" applyBorder="1" applyAlignment="1">
      <alignment horizontal="left"/>
    </xf>
    <xf numFmtId="0" fontId="9" fillId="0" borderId="1" xfId="0" applyFont="1" applyBorder="1"/>
    <xf numFmtId="0" fontId="9" fillId="0" borderId="2" xfId="0" applyFont="1" applyBorder="1"/>
    <xf numFmtId="0" fontId="28" fillId="0" borderId="1" xfId="0" applyFont="1" applyBorder="1" applyAlignment="1">
      <alignment horizontal="left" vertical="center" wrapText="1"/>
    </xf>
    <xf numFmtId="0" fontId="28" fillId="0" borderId="2" xfId="0" applyFont="1" applyBorder="1" applyAlignment="1">
      <alignment horizontal="left" vertical="center" wrapText="1"/>
    </xf>
    <xf numFmtId="0" fontId="28" fillId="0" borderId="0" xfId="0" applyFont="1" applyBorder="1" applyAlignment="1">
      <alignment horizontal="left" vertical="center" wrapText="1"/>
    </xf>
    <xf numFmtId="164" fontId="3" fillId="0" borderId="0" xfId="1" applyNumberFormat="1" applyAlignment="1" applyProtection="1">
      <alignment horizontal="center"/>
    </xf>
    <xf numFmtId="0" fontId="9" fillId="0" borderId="2" xfId="0" applyFont="1" applyBorder="1"/>
    <xf numFmtId="0" fontId="28" fillId="0" borderId="0" xfId="0" applyFont="1" applyBorder="1" applyAlignment="1">
      <alignment horizontal="left" vertical="center" wrapText="1"/>
    </xf>
    <xf numFmtId="0" fontId="28" fillId="0" borderId="0" xfId="0" applyFont="1" applyBorder="1" applyAlignment="1">
      <alignment horizontal="right" vertical="center" wrapText="1"/>
    </xf>
    <xf numFmtId="0" fontId="28" fillId="0" borderId="2" xfId="0" applyFont="1" applyBorder="1" applyAlignment="1">
      <alignment horizontal="right" vertical="center" wrapText="1"/>
    </xf>
    <xf numFmtId="0" fontId="9" fillId="0" borderId="18" xfId="0" applyFont="1" applyFill="1" applyBorder="1"/>
    <xf numFmtId="0" fontId="9" fillId="0" borderId="1" xfId="0" applyFont="1" applyBorder="1"/>
    <xf numFmtId="164" fontId="18" fillId="0" borderId="0" xfId="2" applyNumberFormat="1" applyFont="1" applyAlignment="1">
      <alignment horizontal="center" wrapText="1"/>
    </xf>
    <xf numFmtId="0" fontId="18" fillId="0" borderId="0" xfId="0" applyFont="1" applyBorder="1" applyAlignment="1">
      <alignment horizontal="left"/>
    </xf>
    <xf numFmtId="0" fontId="18" fillId="0" borderId="0" xfId="0" applyFont="1" applyAlignment="1">
      <alignment horizontal="center"/>
    </xf>
    <xf numFmtId="0" fontId="28" fillId="0" borderId="37" xfId="0" applyFont="1" applyBorder="1" applyAlignment="1">
      <alignment vertical="center" wrapText="1"/>
    </xf>
    <xf numFmtId="0" fontId="28" fillId="0" borderId="37" xfId="0" applyFont="1" applyBorder="1" applyAlignment="1">
      <alignment horizontal="left" vertical="center" wrapText="1"/>
    </xf>
    <xf numFmtId="0" fontId="9" fillId="0" borderId="37" xfId="0" applyFont="1" applyBorder="1"/>
    <xf numFmtId="164" fontId="36" fillId="0" borderId="37" xfId="2" applyNumberFormat="1" applyFont="1" applyBorder="1" applyAlignment="1">
      <alignment horizontal="left" vertical="center" wrapText="1"/>
    </xf>
    <xf numFmtId="0" fontId="28" fillId="0" borderId="38" xfId="0" applyFont="1" applyBorder="1" applyAlignment="1">
      <alignment vertical="center" wrapText="1"/>
    </xf>
    <xf numFmtId="0" fontId="28" fillId="0" borderId="38" xfId="0" applyFont="1" applyBorder="1" applyAlignment="1">
      <alignment horizontal="left" vertical="center" wrapText="1"/>
    </xf>
    <xf numFmtId="0" fontId="9" fillId="0" borderId="38" xfId="0" applyFont="1" applyBorder="1"/>
    <xf numFmtId="164" fontId="36" fillId="0" borderId="39" xfId="2" applyNumberFormat="1" applyFont="1" applyBorder="1" applyAlignment="1">
      <alignment horizontal="left" vertical="center" wrapText="1"/>
    </xf>
    <xf numFmtId="0" fontId="0" fillId="0" borderId="40" xfId="0" applyBorder="1"/>
    <xf numFmtId="0" fontId="28" fillId="0" borderId="41" xfId="0" applyFont="1" applyBorder="1" applyAlignment="1">
      <alignment horizontal="right" vertical="center" wrapText="1"/>
    </xf>
    <xf numFmtId="0" fontId="28" fillId="0" borderId="41" xfId="0" applyFont="1" applyBorder="1" applyAlignment="1">
      <alignment horizontal="left" vertical="center" wrapText="1"/>
    </xf>
    <xf numFmtId="0" fontId="9" fillId="0" borderId="41" xfId="0" applyFont="1" applyBorder="1" applyAlignment="1"/>
    <xf numFmtId="164" fontId="36" fillId="0" borderId="42" xfId="2" applyNumberFormat="1" applyFont="1" applyBorder="1" applyAlignment="1">
      <alignment horizontal="left" vertical="center" wrapText="1"/>
    </xf>
    <xf numFmtId="0" fontId="9" fillId="0" borderId="0" xfId="0" applyFont="1" applyBorder="1" applyAlignment="1"/>
    <xf numFmtId="0" fontId="28" fillId="0" borderId="7" xfId="0" applyFont="1" applyBorder="1" applyAlignment="1">
      <alignment horizontal="right" vertical="center" wrapText="1"/>
    </xf>
    <xf numFmtId="0" fontId="28" fillId="0" borderId="7" xfId="0" applyFont="1" applyBorder="1" applyAlignment="1">
      <alignment horizontal="left" vertical="center" wrapText="1"/>
    </xf>
    <xf numFmtId="0" fontId="9" fillId="0" borderId="7" xfId="0" applyFont="1" applyBorder="1" applyAlignment="1"/>
    <xf numFmtId="164" fontId="36" fillId="0" borderId="7" xfId="2" applyNumberFormat="1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75" fillId="0" borderId="0" xfId="0" applyFont="1" applyAlignment="1">
      <alignment horizontal="right"/>
    </xf>
    <xf numFmtId="0" fontId="76" fillId="0" borderId="0" xfId="0" applyFont="1"/>
    <xf numFmtId="164" fontId="17" fillId="0" borderId="0" xfId="2" applyNumberFormat="1" applyFont="1" applyAlignment="1">
      <alignment horizontal="left"/>
    </xf>
    <xf numFmtId="164" fontId="17" fillId="0" borderId="0" xfId="2" applyNumberFormat="1" applyFont="1" applyBorder="1" applyAlignment="1">
      <alignment horizontal="left"/>
    </xf>
    <xf numFmtId="0" fontId="68" fillId="0" borderId="40" xfId="0" applyFont="1" applyBorder="1"/>
    <xf numFmtId="0" fontId="9" fillId="0" borderId="40" xfId="0" applyFont="1" applyBorder="1"/>
    <xf numFmtId="0" fontId="18" fillId="0" borderId="40" xfId="0" applyFont="1" applyBorder="1" applyAlignment="1">
      <alignment horizontal="center" vertical="center"/>
    </xf>
    <xf numFmtId="0" fontId="18" fillId="0" borderId="40" xfId="0" applyFont="1" applyBorder="1"/>
    <xf numFmtId="164" fontId="36" fillId="0" borderId="40" xfId="2" applyNumberFormat="1" applyFont="1" applyBorder="1" applyAlignment="1">
      <alignment horizontal="left" vertical="center" wrapText="1"/>
    </xf>
    <xf numFmtId="164" fontId="17" fillId="0" borderId="40" xfId="2" applyNumberFormat="1" applyFont="1" applyBorder="1" applyAlignment="1">
      <alignment horizontal="left" vertical="center" wrapText="1"/>
    </xf>
    <xf numFmtId="0" fontId="68" fillId="0" borderId="41" xfId="0" applyFont="1" applyBorder="1"/>
    <xf numFmtId="0" fontId="9" fillId="0" borderId="41" xfId="0" applyFont="1" applyBorder="1"/>
    <xf numFmtId="0" fontId="18" fillId="0" borderId="41" xfId="0" applyFont="1" applyBorder="1" applyAlignment="1">
      <alignment horizontal="center" vertical="center"/>
    </xf>
    <xf numFmtId="164" fontId="17" fillId="0" borderId="41" xfId="2" applyNumberFormat="1" applyFont="1" applyBorder="1" applyAlignment="1">
      <alignment horizontal="left" vertical="center" wrapText="1"/>
    </xf>
    <xf numFmtId="0" fontId="9" fillId="0" borderId="43" xfId="0" applyFont="1" applyBorder="1"/>
    <xf numFmtId="0" fontId="68" fillId="0" borderId="44" xfId="0" applyFont="1" applyBorder="1"/>
    <xf numFmtId="0" fontId="9" fillId="0" borderId="44" xfId="0" applyFont="1" applyBorder="1"/>
    <xf numFmtId="0" fontId="18" fillId="0" borderId="44" xfId="0" applyFont="1" applyBorder="1" applyAlignment="1">
      <alignment horizontal="center" vertical="center"/>
    </xf>
    <xf numFmtId="164" fontId="17" fillId="0" borderId="44" xfId="2" applyNumberFormat="1" applyFont="1" applyBorder="1" applyAlignment="1">
      <alignment horizontal="left" vertical="center" wrapText="1"/>
    </xf>
    <xf numFmtId="0" fontId="28" fillId="0" borderId="40" xfId="0" applyFont="1" applyBorder="1" applyAlignment="1">
      <alignment vertical="center" wrapText="1"/>
    </xf>
    <xf numFmtId="0" fontId="28" fillId="0" borderId="41" xfId="0" applyFont="1" applyBorder="1" applyAlignment="1">
      <alignment vertical="center" wrapText="1"/>
    </xf>
    <xf numFmtId="164" fontId="36" fillId="0" borderId="41" xfId="2" applyNumberFormat="1" applyFont="1" applyBorder="1" applyAlignment="1">
      <alignment horizontal="left" vertical="center" wrapText="1"/>
    </xf>
    <xf numFmtId="0" fontId="28" fillId="0" borderId="43" xfId="0" applyFont="1" applyBorder="1" applyAlignment="1">
      <alignment vertical="center" wrapText="1"/>
    </xf>
    <xf numFmtId="164" fontId="36" fillId="0" borderId="43" xfId="2" applyNumberFormat="1" applyFont="1" applyBorder="1" applyAlignment="1">
      <alignment horizontal="left" vertical="center" wrapText="1"/>
    </xf>
    <xf numFmtId="0" fontId="28" fillId="0" borderId="0" xfId="0" applyFont="1" applyBorder="1" applyAlignment="1">
      <alignment vertical="center" wrapText="1"/>
    </xf>
    <xf numFmtId="0" fontId="28" fillId="0" borderId="41" xfId="0" applyFont="1" applyBorder="1" applyAlignment="1">
      <alignment horizontal="center" vertical="center" wrapText="1"/>
    </xf>
    <xf numFmtId="0" fontId="28" fillId="0" borderId="43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vertical="center" wrapText="1"/>
    </xf>
    <xf numFmtId="0" fontId="28" fillId="0" borderId="40" xfId="0" applyFont="1" applyBorder="1" applyAlignment="1">
      <alignment horizontal="center" vertical="center" wrapText="1"/>
    </xf>
    <xf numFmtId="0" fontId="62" fillId="0" borderId="41" xfId="0" applyFont="1" applyBorder="1" applyAlignment="1">
      <alignment horizontal="left"/>
    </xf>
    <xf numFmtId="0" fontId="18" fillId="0" borderId="41" xfId="0" applyFont="1" applyBorder="1" applyAlignment="1">
      <alignment horizontal="center"/>
    </xf>
    <xf numFmtId="9" fontId="24" fillId="0" borderId="41" xfId="4" applyFont="1" applyBorder="1"/>
    <xf numFmtId="0" fontId="62" fillId="0" borderId="7" xfId="0" applyFont="1" applyBorder="1" applyAlignment="1">
      <alignment horizontal="left"/>
    </xf>
    <xf numFmtId="0" fontId="9" fillId="0" borderId="7" xfId="0" applyFont="1" applyBorder="1" applyAlignment="1">
      <alignment horizontal="center"/>
    </xf>
    <xf numFmtId="0" fontId="18" fillId="0" borderId="7" xfId="0" applyFont="1" applyBorder="1" applyAlignment="1">
      <alignment horizontal="center"/>
    </xf>
    <xf numFmtId="9" fontId="24" fillId="0" borderId="7" xfId="4" applyFont="1" applyBorder="1"/>
    <xf numFmtId="0" fontId="78" fillId="0" borderId="41" xfId="0" applyFont="1" applyBorder="1"/>
    <xf numFmtId="0" fontId="35" fillId="0" borderId="0" xfId="0" applyFont="1" applyBorder="1"/>
    <xf numFmtId="0" fontId="9" fillId="0" borderId="7" xfId="0" applyFont="1" applyBorder="1"/>
    <xf numFmtId="0" fontId="64" fillId="0" borderId="0" xfId="0" applyFont="1"/>
    <xf numFmtId="0" fontId="9" fillId="0" borderId="1" xfId="0" applyFont="1" applyBorder="1"/>
    <xf numFmtId="0" fontId="9" fillId="0" borderId="2" xfId="0" applyFont="1" applyBorder="1"/>
    <xf numFmtId="0" fontId="18" fillId="0" borderId="0" xfId="0" applyFont="1" applyBorder="1" applyAlignment="1">
      <alignment horizontal="left" vertical="top" wrapText="1"/>
    </xf>
    <xf numFmtId="0" fontId="18" fillId="0" borderId="0" xfId="0" applyFont="1" applyBorder="1" applyAlignment="1">
      <alignment horizontal="left" vertical="center" wrapText="1"/>
    </xf>
    <xf numFmtId="0" fontId="9" fillId="0" borderId="1" xfId="0" applyFont="1" applyBorder="1"/>
    <xf numFmtId="0" fontId="9" fillId="0" borderId="2" xfId="0" applyFont="1" applyBorder="1"/>
    <xf numFmtId="0" fontId="11" fillId="0" borderId="7" xfId="0" applyFont="1" applyBorder="1" applyAlignment="1">
      <alignment horizontal="left" vertical="center"/>
    </xf>
    <xf numFmtId="0" fontId="18" fillId="0" borderId="7" xfId="0" applyFont="1" applyBorder="1" applyAlignment="1">
      <alignment vertical="center"/>
    </xf>
    <xf numFmtId="0" fontId="18" fillId="0" borderId="7" xfId="0" applyFont="1" applyBorder="1" applyAlignment="1">
      <alignment horizontal="left" vertical="center"/>
    </xf>
    <xf numFmtId="164" fontId="10" fillId="0" borderId="7" xfId="3" applyNumberFormat="1" applyFont="1" applyBorder="1" applyAlignment="1">
      <alignment horizontal="left" vertical="center"/>
    </xf>
    <xf numFmtId="0" fontId="11" fillId="0" borderId="41" xfId="0" applyFont="1" applyBorder="1" applyAlignment="1">
      <alignment horizontal="left" vertical="center"/>
    </xf>
    <xf numFmtId="0" fontId="18" fillId="0" borderId="41" xfId="0" applyFont="1" applyBorder="1" applyAlignment="1">
      <alignment vertical="center"/>
    </xf>
    <xf numFmtId="0" fontId="18" fillId="0" borderId="41" xfId="0" applyFont="1" applyBorder="1" applyAlignment="1">
      <alignment horizontal="left" vertical="center"/>
    </xf>
    <xf numFmtId="164" fontId="10" fillId="0" borderId="41" xfId="3" applyNumberFormat="1" applyFont="1" applyBorder="1" applyAlignment="1">
      <alignment horizontal="left" vertical="center"/>
    </xf>
    <xf numFmtId="0" fontId="0" fillId="0" borderId="0" xfId="0" applyAlignment="1">
      <alignment horizontal="left" wrapText="1"/>
    </xf>
    <xf numFmtId="0" fontId="18" fillId="0" borderId="0" xfId="0" applyFont="1" applyBorder="1" applyAlignment="1">
      <alignment horizontal="center" vertical="center" wrapText="1"/>
    </xf>
    <xf numFmtId="0" fontId="80" fillId="0" borderId="0" xfId="0" applyFont="1"/>
    <xf numFmtId="0" fontId="10" fillId="0" borderId="0" xfId="0" applyFont="1" applyBorder="1" applyAlignment="1">
      <alignment horizontal="left" vertical="top"/>
    </xf>
    <xf numFmtId="0" fontId="10" fillId="0" borderId="0" xfId="0" applyFont="1" applyBorder="1" applyAlignment="1">
      <alignment horizontal="left" vertical="top" wrapText="1"/>
    </xf>
    <xf numFmtId="0" fontId="77" fillId="0" borderId="0" xfId="0" applyFont="1"/>
    <xf numFmtId="0" fontId="32" fillId="0" borderId="0" xfId="0" applyFont="1" applyAlignment="1">
      <alignment horizontal="left" vertical="center"/>
    </xf>
    <xf numFmtId="0" fontId="81" fillId="0" borderId="0" xfId="0" applyFont="1"/>
    <xf numFmtId="0" fontId="82" fillId="0" borderId="0" xfId="0" applyFont="1" applyAlignment="1">
      <alignment horizontal="left" vertical="center"/>
    </xf>
    <xf numFmtId="0" fontId="83" fillId="0" borderId="0" xfId="0" applyFont="1"/>
    <xf numFmtId="0" fontId="0" fillId="0" borderId="7" xfId="0" applyBorder="1"/>
    <xf numFmtId="0" fontId="8" fillId="0" borderId="0" xfId="0" applyFont="1"/>
    <xf numFmtId="0" fontId="46" fillId="0" borderId="7" xfId="0" applyFont="1" applyBorder="1" applyAlignment="1">
      <alignment horizontal="left" vertical="center"/>
    </xf>
    <xf numFmtId="0" fontId="18" fillId="0" borderId="7" xfId="0" applyFont="1" applyBorder="1"/>
    <xf numFmtId="0" fontId="19" fillId="0" borderId="7" xfId="0" applyFont="1" applyBorder="1" applyAlignment="1">
      <alignment horizontal="right"/>
    </xf>
    <xf numFmtId="9" fontId="25" fillId="0" borderId="7" xfId="4" applyFont="1" applyBorder="1" applyAlignment="1">
      <alignment horizontal="right" vertical="top"/>
    </xf>
    <xf numFmtId="0" fontId="9" fillId="0" borderId="1" xfId="0" applyFont="1" applyBorder="1"/>
    <xf numFmtId="0" fontId="84" fillId="0" borderId="0" xfId="0" applyFont="1" applyAlignment="1">
      <alignment vertical="center"/>
    </xf>
    <xf numFmtId="0" fontId="0" fillId="0" borderId="0" xfId="0" applyFont="1"/>
    <xf numFmtId="0" fontId="84" fillId="0" borderId="0" xfId="0" applyFont="1"/>
    <xf numFmtId="164" fontId="10" fillId="0" borderId="0" xfId="2" applyNumberFormat="1" applyFont="1" applyAlignment="1">
      <alignment horizontal="right"/>
    </xf>
    <xf numFmtId="0" fontId="80" fillId="0" borderId="0" xfId="0" applyFont="1" applyAlignment="1">
      <alignment vertical="center"/>
    </xf>
    <xf numFmtId="0" fontId="86" fillId="0" borderId="0" xfId="0" applyFont="1" applyAlignment="1">
      <alignment vertical="center"/>
    </xf>
    <xf numFmtId="0" fontId="78" fillId="0" borderId="0" xfId="0" applyFont="1"/>
    <xf numFmtId="0" fontId="44" fillId="0" borderId="0" xfId="0" applyFont="1" applyBorder="1"/>
    <xf numFmtId="0" fontId="9" fillId="0" borderId="2" xfId="0" applyFont="1" applyBorder="1"/>
    <xf numFmtId="0" fontId="9" fillId="0" borderId="1" xfId="0" applyFont="1" applyBorder="1"/>
    <xf numFmtId="0" fontId="64" fillId="0" borderId="2" xfId="1" applyFont="1" applyBorder="1" applyAlignment="1" applyProtection="1">
      <alignment horizontal="left" vertical="center"/>
    </xf>
    <xf numFmtId="1" fontId="9" fillId="0" borderId="17" xfId="0" applyNumberFormat="1" applyFont="1" applyBorder="1" applyAlignment="1">
      <alignment horizontal="center" vertical="center"/>
    </xf>
    <xf numFmtId="1" fontId="9" fillId="0" borderId="8" xfId="0" applyNumberFormat="1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/>
    </xf>
    <xf numFmtId="0" fontId="28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28" fillId="0" borderId="21" xfId="0" applyFont="1" applyFill="1" applyBorder="1" applyAlignment="1">
      <alignment horizontal="left" vertical="center" wrapText="1"/>
    </xf>
    <xf numFmtId="0" fontId="0" fillId="0" borderId="21" xfId="0" applyBorder="1" applyAlignment="1">
      <alignment horizontal="left" vertical="center" wrapText="1"/>
    </xf>
    <xf numFmtId="0" fontId="28" fillId="0" borderId="2" xfId="0" applyFont="1" applyBorder="1" applyAlignment="1">
      <alignment horizontal="left" vertical="center" wrapText="1"/>
    </xf>
    <xf numFmtId="0" fontId="69" fillId="0" borderId="0" xfId="0" applyFont="1" applyBorder="1" applyAlignment="1">
      <alignment horizontal="left"/>
    </xf>
    <xf numFmtId="0" fontId="28" fillId="0" borderId="0" xfId="0" applyFont="1" applyAlignment="1">
      <alignment horizontal="left" vertical="center" wrapText="1"/>
    </xf>
    <xf numFmtId="0" fontId="28" fillId="0" borderId="2" xfId="0" applyFont="1" applyBorder="1" applyAlignment="1">
      <alignment horizontal="center" vertical="center" wrapText="1"/>
    </xf>
    <xf numFmtId="0" fontId="26" fillId="0" borderId="0" xfId="0" applyFont="1" applyBorder="1" applyAlignment="1">
      <alignment horizontal="left" vertical="center" wrapText="1"/>
    </xf>
    <xf numFmtId="0" fontId="26" fillId="0" borderId="2" xfId="0" applyFont="1" applyBorder="1" applyAlignment="1">
      <alignment horizontal="left" vertical="center" wrapText="1"/>
    </xf>
    <xf numFmtId="0" fontId="9" fillId="0" borderId="0" xfId="0" applyFont="1" applyAlignment="1"/>
    <xf numFmtId="0" fontId="0" fillId="0" borderId="0" xfId="0" applyAlignment="1"/>
    <xf numFmtId="0" fontId="28" fillId="0" borderId="3" xfId="0" applyFont="1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68" fillId="0" borderId="0" xfId="0" applyFont="1" applyAlignment="1"/>
    <xf numFmtId="164" fontId="18" fillId="0" borderId="0" xfId="2" applyNumberFormat="1" applyFont="1" applyAlignment="1">
      <alignment horizontal="left" vertical="top" wrapText="1"/>
    </xf>
    <xf numFmtId="0" fontId="9" fillId="0" borderId="34" xfId="0" applyFont="1" applyBorder="1" applyAlignment="1">
      <alignment horizontal="left" vertical="center" wrapText="1"/>
    </xf>
    <xf numFmtId="0" fontId="9" fillId="0" borderId="34" xfId="0" applyFont="1" applyBorder="1" applyAlignment="1">
      <alignment horizontal="left" vertical="center"/>
    </xf>
    <xf numFmtId="0" fontId="28" fillId="0" borderId="23" xfId="0" applyFont="1" applyBorder="1" applyAlignment="1">
      <alignment horizontal="left" vertical="center" wrapText="1"/>
    </xf>
    <xf numFmtId="0" fontId="28" fillId="0" borderId="21" xfId="0" applyFont="1" applyBorder="1" applyAlignment="1">
      <alignment horizontal="left" vertical="center" wrapText="1"/>
    </xf>
    <xf numFmtId="0" fontId="28" fillId="0" borderId="0" xfId="0" applyFont="1" applyBorder="1" applyAlignment="1">
      <alignment horizontal="left" vertical="center" wrapText="1"/>
    </xf>
    <xf numFmtId="0" fontId="28" fillId="0" borderId="18" xfId="0" applyFont="1" applyBorder="1" applyAlignment="1">
      <alignment horizontal="left" vertical="center" wrapText="1"/>
    </xf>
    <xf numFmtId="0" fontId="9" fillId="0" borderId="38" xfId="0" applyFont="1" applyBorder="1" applyAlignment="1"/>
    <xf numFmtId="0" fontId="0" fillId="0" borderId="38" xfId="0" applyBorder="1" applyAlignment="1"/>
    <xf numFmtId="0" fontId="0" fillId="0" borderId="37" xfId="0" applyBorder="1" applyAlignment="1"/>
    <xf numFmtId="0" fontId="28" fillId="0" borderId="38" xfId="0" applyFont="1" applyBorder="1" applyAlignment="1">
      <alignment horizontal="left" vertical="center" wrapText="1"/>
    </xf>
    <xf numFmtId="0" fontId="0" fillId="0" borderId="38" xfId="0" applyBorder="1" applyAlignment="1">
      <alignment horizontal="left" vertical="center" wrapText="1"/>
    </xf>
    <xf numFmtId="0" fontId="0" fillId="0" borderId="37" xfId="0" applyBorder="1" applyAlignment="1">
      <alignment horizontal="left" vertical="center" wrapText="1"/>
    </xf>
    <xf numFmtId="0" fontId="18" fillId="0" borderId="34" xfId="0" applyFont="1" applyBorder="1" applyAlignment="1">
      <alignment horizontal="left" vertical="center" wrapText="1"/>
    </xf>
    <xf numFmtId="0" fontId="18" fillId="0" borderId="34" xfId="0" applyFont="1" applyBorder="1" applyAlignment="1">
      <alignment horizontal="left" vertical="center"/>
    </xf>
    <xf numFmtId="0" fontId="9" fillId="0" borderId="41" xfId="0" applyFont="1" applyBorder="1" applyAlignment="1"/>
    <xf numFmtId="0" fontId="0" fillId="0" borderId="41" xfId="0" applyBorder="1" applyAlignment="1"/>
    <xf numFmtId="0" fontId="0" fillId="0" borderId="0" xfId="0" applyBorder="1" applyAlignment="1"/>
    <xf numFmtId="0" fontId="0" fillId="0" borderId="7" xfId="0" applyBorder="1" applyAlignment="1"/>
    <xf numFmtId="0" fontId="28" fillId="0" borderId="41" xfId="0" applyFont="1" applyBorder="1" applyAlignment="1">
      <alignment horizontal="left" vertical="center" wrapText="1"/>
    </xf>
    <xf numFmtId="0" fontId="0" fillId="0" borderId="41" xfId="0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9" fillId="0" borderId="38" xfId="0" applyFont="1" applyBorder="1" applyAlignment="1">
      <alignment horizontal="left" vertical="center" wrapText="1"/>
    </xf>
    <xf numFmtId="0" fontId="9" fillId="0" borderId="37" xfId="0" applyFont="1" applyBorder="1" applyAlignment="1">
      <alignment horizontal="left" vertical="center" wrapText="1"/>
    </xf>
    <xf numFmtId="0" fontId="18" fillId="0" borderId="40" xfId="0" applyFont="1" applyBorder="1" applyAlignment="1">
      <alignment vertical="center" wrapText="1"/>
    </xf>
    <xf numFmtId="164" fontId="18" fillId="0" borderId="0" xfId="2" applyNumberFormat="1" applyFont="1" applyAlignment="1">
      <alignment horizontal="center" wrapText="1"/>
    </xf>
    <xf numFmtId="164" fontId="3" fillId="0" borderId="0" xfId="1" applyNumberFormat="1" applyAlignment="1" applyProtection="1">
      <alignment horizontal="center"/>
    </xf>
    <xf numFmtId="0" fontId="18" fillId="0" borderId="0" xfId="0" applyFont="1" applyBorder="1" applyAlignment="1">
      <alignment horizontal="left" wrapText="1"/>
    </xf>
    <xf numFmtId="0" fontId="18" fillId="0" borderId="0" xfId="0" applyFont="1" applyBorder="1" applyAlignment="1">
      <alignment horizontal="left"/>
    </xf>
    <xf numFmtId="0" fontId="18" fillId="0" borderId="0" xfId="0" applyFont="1" applyBorder="1" applyAlignment="1">
      <alignment horizontal="left" vertical="top" wrapText="1"/>
    </xf>
    <xf numFmtId="0" fontId="18" fillId="0" borderId="0" xfId="0" applyFont="1" applyBorder="1" applyAlignment="1">
      <alignment horizontal="left" vertical="center" wrapText="1"/>
    </xf>
    <xf numFmtId="0" fontId="0" fillId="0" borderId="0" xfId="0" applyAlignment="1">
      <alignment horizontal="left" wrapText="1"/>
    </xf>
    <xf numFmtId="0" fontId="18" fillId="0" borderId="0" xfId="0" applyFont="1" applyBorder="1" applyAlignment="1">
      <alignment horizontal="center" vertical="center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horizontal="center"/>
    </xf>
    <xf numFmtId="0" fontId="3" fillId="0" borderId="0" xfId="1" applyAlignment="1" applyProtection="1">
      <alignment horizontal="center"/>
    </xf>
    <xf numFmtId="0" fontId="28" fillId="0" borderId="43" xfId="0" applyFont="1" applyBorder="1" applyAlignment="1">
      <alignment horizontal="left" vertical="center" wrapText="1"/>
    </xf>
    <xf numFmtId="0" fontId="28" fillId="0" borderId="40" xfId="0" applyFont="1" applyBorder="1" applyAlignment="1">
      <alignment horizontal="left" vertical="center" wrapText="1"/>
    </xf>
    <xf numFmtId="0" fontId="18" fillId="0" borderId="40" xfId="0" applyFont="1" applyBorder="1" applyAlignment="1">
      <alignment horizontal="center" vertical="center"/>
    </xf>
    <xf numFmtId="0" fontId="77" fillId="0" borderId="40" xfId="0" applyFont="1" applyBorder="1" applyAlignment="1">
      <alignment horizontal="center" vertical="center"/>
    </xf>
    <xf numFmtId="0" fontId="18" fillId="0" borderId="41" xfId="0" applyFont="1" applyBorder="1" applyAlignment="1">
      <alignment horizontal="center" vertical="center"/>
    </xf>
    <xf numFmtId="0" fontId="77" fillId="0" borderId="41" xfId="0" applyFont="1" applyBorder="1" applyAlignment="1">
      <alignment horizontal="center" vertical="center"/>
    </xf>
    <xf numFmtId="0" fontId="18" fillId="0" borderId="44" xfId="0" applyFont="1" applyBorder="1" applyAlignment="1">
      <alignment horizontal="center" vertical="center"/>
    </xf>
    <xf numFmtId="0" fontId="77" fillId="0" borderId="44" xfId="0" applyFont="1" applyBorder="1" applyAlignment="1">
      <alignment horizontal="center" vertical="center"/>
    </xf>
    <xf numFmtId="0" fontId="15" fillId="0" borderId="0" xfId="0" applyFont="1" applyAlignment="1">
      <alignment horizontal="left" wrapText="1"/>
    </xf>
    <xf numFmtId="0" fontId="15" fillId="0" borderId="0" xfId="0" applyFont="1" applyAlignment="1">
      <alignment horizontal="left" vertical="center" wrapText="1"/>
    </xf>
    <xf numFmtId="0" fontId="34" fillId="0" borderId="0" xfId="1" applyFont="1" applyAlignment="1" applyProtection="1">
      <alignment horizontal="center"/>
    </xf>
    <xf numFmtId="0" fontId="10" fillId="0" borderId="0" xfId="0" applyFont="1" applyAlignment="1">
      <alignment horizontal="left" wrapText="1"/>
    </xf>
    <xf numFmtId="0" fontId="62" fillId="0" borderId="0" xfId="0" applyFont="1" applyAlignment="1">
      <alignment horizontal="left" vertical="center" wrapText="1"/>
    </xf>
    <xf numFmtId="0" fontId="51" fillId="0" borderId="0" xfId="0" applyFont="1" applyBorder="1" applyAlignment="1">
      <alignment horizontal="left" vertical="center" wrapText="1"/>
    </xf>
    <xf numFmtId="0" fontId="73" fillId="0" borderId="0" xfId="0" applyFont="1" applyBorder="1" applyAlignment="1">
      <alignment horizontal="left" indent="1"/>
    </xf>
    <xf numFmtId="0" fontId="15" fillId="0" borderId="0" xfId="0" applyFont="1" applyBorder="1" applyAlignment="1">
      <alignment horizontal="left" vertical="center" wrapText="1"/>
    </xf>
    <xf numFmtId="0" fontId="36" fillId="0" borderId="0" xfId="0" applyFont="1" applyAlignment="1">
      <alignment horizontal="left" wrapText="1"/>
    </xf>
    <xf numFmtId="0" fontId="10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top" wrapText="1"/>
    </xf>
    <xf numFmtId="0" fontId="39" fillId="0" borderId="18" xfId="0" applyFont="1" applyBorder="1" applyAlignment="1">
      <alignment horizontal="left" vertical="center" wrapText="1"/>
    </xf>
    <xf numFmtId="0" fontId="39" fillId="0" borderId="18" xfId="0" applyFont="1" applyBorder="1" applyAlignment="1">
      <alignment horizontal="left" vertical="center"/>
    </xf>
    <xf numFmtId="0" fontId="38" fillId="0" borderId="0" xfId="0" applyFont="1" applyAlignment="1">
      <alignment horizontal="left" vertical="top" wrapText="1"/>
    </xf>
    <xf numFmtId="0" fontId="18" fillId="0" borderId="0" xfId="0" applyFont="1" applyAlignment="1">
      <alignment horizontal="center"/>
    </xf>
    <xf numFmtId="0" fontId="18" fillId="0" borderId="31" xfId="0" applyFont="1" applyBorder="1"/>
    <xf numFmtId="0" fontId="18" fillId="0" borderId="31" xfId="0" applyFont="1" applyBorder="1" applyAlignment="1">
      <alignment horizontal="center"/>
    </xf>
    <xf numFmtId="0" fontId="9" fillId="0" borderId="0" xfId="0" applyFont="1" applyAlignment="1">
      <alignment horizontal="left" vertical="top" wrapText="1"/>
    </xf>
    <xf numFmtId="0" fontId="9" fillId="0" borderId="0" xfId="0" applyFont="1" applyAlignment="1">
      <alignment horizontal="left" vertical="top"/>
    </xf>
    <xf numFmtId="0" fontId="0" fillId="0" borderId="0" xfId="0" applyFont="1" applyAlignment="1">
      <alignment wrapText="1"/>
    </xf>
    <xf numFmtId="0" fontId="0" fillId="0" borderId="0" xfId="0" applyAlignment="1">
      <alignment wrapText="1"/>
    </xf>
  </cellXfs>
  <cellStyles count="7">
    <cellStyle name="Гиперссылка" xfId="1" builtinId="8"/>
    <cellStyle name="Денежный" xfId="2" builtinId="4"/>
    <cellStyle name="Денежный 2" xfId="3"/>
    <cellStyle name="Денежный 2 2" xfId="6"/>
    <cellStyle name="Денежный 3" xfId="5"/>
    <cellStyle name="Обычный" xfId="0" builtinId="0"/>
    <cellStyle name="Процентный" xfId="4" builtinId="5"/>
  </cellStyles>
  <dxfs count="0"/>
  <tableStyles count="0" defaultTableStyle="TableStyleMedium9" defaultPivotStyle="PivotStyleLight16"/>
  <colors>
    <mruColors>
      <color rgb="FF3D3D3D"/>
      <color rgb="FF181818"/>
      <color rgb="FFFDEB07"/>
      <color rgb="FF2C5854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hyperlink" Target="#'&#1047;&#1072;&#1073;&#1086;&#1088; &#1089;&#1077;&#1082;&#1094;&#1080;&#1086;&#1085;&#1085;&#1099;&#1081;'!A1"/><Relationship Id="rId117" Type="http://schemas.openxmlformats.org/officeDocument/2006/relationships/image" Target="../media/image82.jpeg"/><Relationship Id="rId21" Type="http://schemas.openxmlformats.org/officeDocument/2006/relationships/image" Target="../media/image15.png"/><Relationship Id="rId42" Type="http://schemas.openxmlformats.org/officeDocument/2006/relationships/image" Target="../media/image26.png"/><Relationship Id="rId47" Type="http://schemas.openxmlformats.org/officeDocument/2006/relationships/hyperlink" Target="#'&#1052;&#1072;&#1090;&#1077;&#1088;&#1080;&#1072;&#1083;&#1099; &#1076;&#1083;&#1103; &#1076;&#1086;&#1088;&#1086;&#1078;&#1085;&#1086;&#1081; &#1088;&#1072;&#1079;&#1084;&#1077;&#1090;&#1082;&#1080;'!A1"/><Relationship Id="rId63" Type="http://schemas.openxmlformats.org/officeDocument/2006/relationships/image" Target="../media/image38.jpeg"/><Relationship Id="rId68" Type="http://schemas.openxmlformats.org/officeDocument/2006/relationships/image" Target="../media/image43.jpeg"/><Relationship Id="rId84" Type="http://schemas.openxmlformats.org/officeDocument/2006/relationships/image" Target="../media/image55.jpeg"/><Relationship Id="rId89" Type="http://schemas.openxmlformats.org/officeDocument/2006/relationships/image" Target="../media/image60.png"/><Relationship Id="rId112" Type="http://schemas.openxmlformats.org/officeDocument/2006/relationships/image" Target="../media/image77.jpeg"/><Relationship Id="rId133" Type="http://schemas.openxmlformats.org/officeDocument/2006/relationships/image" Target="../media/image94.jpeg"/><Relationship Id="rId138" Type="http://schemas.openxmlformats.org/officeDocument/2006/relationships/image" Target="../media/image97.jpeg"/><Relationship Id="rId154" Type="http://schemas.openxmlformats.org/officeDocument/2006/relationships/image" Target="../media/image109.jpg"/><Relationship Id="rId159" Type="http://schemas.openxmlformats.org/officeDocument/2006/relationships/image" Target="../media/image113.jpg"/><Relationship Id="rId175" Type="http://schemas.openxmlformats.org/officeDocument/2006/relationships/hyperlink" Target="#'&#1057;&#1090;&#1077;&#1082;&#1083;&#1086;&#1086;&#1084;&#1099;&#1074;&#1072;&#1102;&#1097;&#1072;&#1103; &#1078;&#1080;&#1076;&#1082;&#1086;&#1089;&#1090;&#1100;'!A1"/><Relationship Id="rId170" Type="http://schemas.openxmlformats.org/officeDocument/2006/relationships/image" Target="../media/image121.jpg"/><Relationship Id="rId16" Type="http://schemas.openxmlformats.org/officeDocument/2006/relationships/image" Target="../media/image12.png"/><Relationship Id="rId107" Type="http://schemas.openxmlformats.org/officeDocument/2006/relationships/hyperlink" Target="#'&#1043;&#1072;&#1079;&#1086;&#1085;&#1085;&#1099;&#1077; &#1086;&#1075;&#1088;&#1072;&#1078;&#1076;&#1077;&#1085;&#1080;&#1103;'!A1"/><Relationship Id="rId11" Type="http://schemas.openxmlformats.org/officeDocument/2006/relationships/image" Target="../media/image8.jpeg"/><Relationship Id="rId32" Type="http://schemas.openxmlformats.org/officeDocument/2006/relationships/image" Target="../media/image21.png"/><Relationship Id="rId37" Type="http://schemas.openxmlformats.org/officeDocument/2006/relationships/image" Target="../media/image23.jpeg"/><Relationship Id="rId53" Type="http://schemas.openxmlformats.org/officeDocument/2006/relationships/hyperlink" Target="#'&#1057;&#1098;&#1077;&#1079;&#1076; &#1089; &#1073;&#1086;&#1088;&#1076;&#1102;&#1088;&#1072;'!A1"/><Relationship Id="rId58" Type="http://schemas.openxmlformats.org/officeDocument/2006/relationships/image" Target="../media/image35.jpeg"/><Relationship Id="rId74" Type="http://schemas.openxmlformats.org/officeDocument/2006/relationships/image" Target="../media/image48.jpeg"/><Relationship Id="rId79" Type="http://schemas.openxmlformats.org/officeDocument/2006/relationships/image" Target="../media/image51.png"/><Relationship Id="rId102" Type="http://schemas.openxmlformats.org/officeDocument/2006/relationships/image" Target="../media/image71.jpeg"/><Relationship Id="rId123" Type="http://schemas.openxmlformats.org/officeDocument/2006/relationships/image" Target="../media/image87.jpg"/><Relationship Id="rId128" Type="http://schemas.openxmlformats.org/officeDocument/2006/relationships/image" Target="../media/image91.jpeg"/><Relationship Id="rId144" Type="http://schemas.openxmlformats.org/officeDocument/2006/relationships/image" Target="../media/image102.jpeg"/><Relationship Id="rId149" Type="http://schemas.openxmlformats.org/officeDocument/2006/relationships/image" Target="../media/image106.jpeg"/><Relationship Id="rId5" Type="http://schemas.openxmlformats.org/officeDocument/2006/relationships/hyperlink" Target="#'&#1057;&#1074;&#1077;&#1090;&#1086;&#1076;&#1080;&#1086;&#1076;&#1085;&#1099;&#1077; &#1079;&#1085;&#1072;&#1082;&#1080;'!A1"/><Relationship Id="rId90" Type="http://schemas.openxmlformats.org/officeDocument/2006/relationships/image" Target="../media/image61.png"/><Relationship Id="rId95" Type="http://schemas.openxmlformats.org/officeDocument/2006/relationships/image" Target="../media/image66.jpeg"/><Relationship Id="rId160" Type="http://schemas.openxmlformats.org/officeDocument/2006/relationships/image" Target="../media/image114.jpeg"/><Relationship Id="rId165" Type="http://schemas.openxmlformats.org/officeDocument/2006/relationships/image" Target="../media/image118.jpeg"/><Relationship Id="rId181" Type="http://schemas.openxmlformats.org/officeDocument/2006/relationships/image" Target="../media/image129.jpg"/><Relationship Id="rId186" Type="http://schemas.openxmlformats.org/officeDocument/2006/relationships/hyperlink" Target="#'&#1057;&#1080;&#1075;&#1085;&#1072;&#1083;&#1100;&#1085;&#1099;&#1077; &#1078;&#1080;&#1083;&#1077;&#1090;&#1099;'!A1"/><Relationship Id="rId22" Type="http://schemas.openxmlformats.org/officeDocument/2006/relationships/hyperlink" Target="#'&#1050;&#1086;&#1083;&#1077;&#1089;&#1086;&#1086;&#1090;&#1073;&#1086;&#1081;&#1085;&#1080;&#1082;&#1080; &#1088;&#1077;&#1079;&#1080;&#1085;&#1086;&#1074;&#1099;&#1077;'!A1"/><Relationship Id="rId27" Type="http://schemas.openxmlformats.org/officeDocument/2006/relationships/image" Target="../media/image17.png"/><Relationship Id="rId43" Type="http://schemas.openxmlformats.org/officeDocument/2006/relationships/image" Target="../media/image27.jpeg"/><Relationship Id="rId48" Type="http://schemas.openxmlformats.org/officeDocument/2006/relationships/image" Target="../media/image30.jpeg"/><Relationship Id="rId64" Type="http://schemas.openxmlformats.org/officeDocument/2006/relationships/image" Target="../media/image39.jpeg"/><Relationship Id="rId69" Type="http://schemas.openxmlformats.org/officeDocument/2006/relationships/hyperlink" Target="#'&#1050;&#1072;&#1073;&#1077;&#1083;&#1100; &#1082;&#1072;&#1085;&#1072;&#1083;'!A1"/><Relationship Id="rId113" Type="http://schemas.openxmlformats.org/officeDocument/2006/relationships/image" Target="../media/image78.jpeg"/><Relationship Id="rId118" Type="http://schemas.openxmlformats.org/officeDocument/2006/relationships/image" Target="../media/image83.jpeg"/><Relationship Id="rId134" Type="http://schemas.openxmlformats.org/officeDocument/2006/relationships/hyperlink" Target="#'&#1057;&#1080;&#1075;&#1085;&#1072;&#1083;&#1100;&#1085;&#1072;&#1103; &#1083;&#1077;&#1085;&#1090;&#1072;'!A1"/><Relationship Id="rId139" Type="http://schemas.openxmlformats.org/officeDocument/2006/relationships/hyperlink" Target="#'&#1051;&#1077;&#1085;&#1090;&#1072; &#1089;&#1074;&#1077;&#1090;&#1086;&#1086;&#1090;&#1088;&#1072;&#1078;&#1072;&#1102;&#1097;&#1072;&#1103;'!A1"/><Relationship Id="rId80" Type="http://schemas.openxmlformats.org/officeDocument/2006/relationships/image" Target="../media/image52.jpeg"/><Relationship Id="rId85" Type="http://schemas.openxmlformats.org/officeDocument/2006/relationships/image" Target="../media/image56.jpeg"/><Relationship Id="rId150" Type="http://schemas.openxmlformats.org/officeDocument/2006/relationships/hyperlink" Target="#&#1069;&#1084;&#1072;&#1083;&#1100;!A1"/><Relationship Id="rId155" Type="http://schemas.openxmlformats.org/officeDocument/2006/relationships/image" Target="../media/image110.jpg"/><Relationship Id="rId171" Type="http://schemas.openxmlformats.org/officeDocument/2006/relationships/image" Target="../media/image122.jpg"/><Relationship Id="rId176" Type="http://schemas.openxmlformats.org/officeDocument/2006/relationships/image" Target="../media/image126.jpeg"/><Relationship Id="rId12" Type="http://schemas.openxmlformats.org/officeDocument/2006/relationships/image" Target="../media/image9.jpeg"/><Relationship Id="rId17" Type="http://schemas.openxmlformats.org/officeDocument/2006/relationships/hyperlink" Target="#'&#1059;&#1075;&#1083;&#1086;&#1074;&#1072;&#1103; &#1079;&#1072;&#1097;&#1080;&#1090;&#1072;. &#1047;&#1072;&#1097;&#1080;&#1090;&#1072; &#1089;&#1090;&#1077;&#1085;.'!A1"/><Relationship Id="rId33" Type="http://schemas.openxmlformats.org/officeDocument/2006/relationships/hyperlink" Target="#'&#1051;&#1077;&#1085;&#1090;&#1072; &#1086;&#1075;&#1088;&#1072;&#1076;&#1080;&#1090;&#1077;&#1083;&#1100;&#1085;&#1072;&#1103;'!A1"/><Relationship Id="rId38" Type="http://schemas.openxmlformats.org/officeDocument/2006/relationships/hyperlink" Target="#'&#1042;&#1086;&#1076;&#1086;&#1085;&#1072;&#1083;&#1080;&#1074;&#1085;&#1099;&#1077; &#1073;&#1072;&#1088;&#1100;&#1077;&#1088;&#1099;'!A1"/><Relationship Id="rId59" Type="http://schemas.openxmlformats.org/officeDocument/2006/relationships/hyperlink" Target="#'&#1055;&#1088;&#1086;&#1073;&#1083;&#1077;&#1089;&#1082;&#1086;&#1074;&#1099;&#1077; &#1084;&#1072;&#1103;&#1095;&#1082;&#1080;'!A1"/><Relationship Id="rId103" Type="http://schemas.openxmlformats.org/officeDocument/2006/relationships/image" Target="../media/image72.jpeg"/><Relationship Id="rId108" Type="http://schemas.openxmlformats.org/officeDocument/2006/relationships/hyperlink" Target="#'&#1057;&#1072;&#1084;&#1086;&#1089;&#1090;&#1086;&#1103;&#1090;&#1077;&#1083;&#1100;&#1085;&#1072;&#1103; &#1088;&#1072;&#1079;&#1084;&#1077;&#1090;&#1082;&#1072;'!A1"/><Relationship Id="rId124" Type="http://schemas.openxmlformats.org/officeDocument/2006/relationships/image" Target="../media/image88.jpg"/><Relationship Id="rId129" Type="http://schemas.openxmlformats.org/officeDocument/2006/relationships/hyperlink" Target="#'&#1057;&#1074;&#1077;&#1090;&#1086;&#1076;&#1080;&#1086;&#1076;&#1085;&#1099;&#1081; &#1087;&#1091;&#1083;&#1100;&#1089;&#1072;&#1088;'!A1"/><Relationship Id="rId54" Type="http://schemas.openxmlformats.org/officeDocument/2006/relationships/hyperlink" Target="#'&#1055;&#1086;&#1083;&#1091;&#1089;&#1092;&#1077;&#1088;&#1099; &#1073;&#1077;&#1090;&#1086;&#1085;&#1085;&#1099;&#1077;'!A1"/><Relationship Id="rId70" Type="http://schemas.openxmlformats.org/officeDocument/2006/relationships/image" Target="../media/image44.png"/><Relationship Id="rId75" Type="http://schemas.openxmlformats.org/officeDocument/2006/relationships/hyperlink" Target="#'&#1050;&#1086;&#1083;&#1077;&#1089;&#1086;&#1086;&#1090;&#1073;&#1086;&#1081;&#1085;&#1080;&#1082;&#1080; &#1084;&#1077;&#1090;&#1072;&#1083;&#1083;&#1080;&#1095;&#1077;&#1089;&#1082;&#1080;&#1077;'!A1"/><Relationship Id="rId91" Type="http://schemas.openxmlformats.org/officeDocument/2006/relationships/image" Target="../media/image62.jpeg"/><Relationship Id="rId96" Type="http://schemas.openxmlformats.org/officeDocument/2006/relationships/image" Target="../media/image67.jpeg"/><Relationship Id="rId140" Type="http://schemas.openxmlformats.org/officeDocument/2006/relationships/image" Target="../media/image98.jpg"/><Relationship Id="rId145" Type="http://schemas.openxmlformats.org/officeDocument/2006/relationships/image" Target="../media/image103.jpg"/><Relationship Id="rId161" Type="http://schemas.openxmlformats.org/officeDocument/2006/relationships/image" Target="../media/image115.jpeg"/><Relationship Id="rId166" Type="http://schemas.openxmlformats.org/officeDocument/2006/relationships/image" Target="../media/image119.jpeg"/><Relationship Id="rId182" Type="http://schemas.openxmlformats.org/officeDocument/2006/relationships/hyperlink" Target="#'&#1055;&#1083;&#1077;&#1085;&#1082;&#1072; &#1089;&#1074;&#1077;&#1090;&#1086;&#1086;&#1090;&#1088;&#1072;&#1078;&#1072;&#1102;&#1097;&#1072;&#1103;'!A1"/><Relationship Id="rId187" Type="http://schemas.openxmlformats.org/officeDocument/2006/relationships/image" Target="../media/image133.jpg"/><Relationship Id="rId1" Type="http://schemas.openxmlformats.org/officeDocument/2006/relationships/hyperlink" Target="#'&#1044;&#1086;&#1088;&#1086;&#1078;&#1085;&#1099;&#1077; &#1079;&#1085;&#1072;&#1082;&#1080;'!A1"/><Relationship Id="rId6" Type="http://schemas.openxmlformats.org/officeDocument/2006/relationships/image" Target="../media/image4.jpeg"/><Relationship Id="rId23" Type="http://schemas.openxmlformats.org/officeDocument/2006/relationships/image" Target="../media/image16.jpeg"/><Relationship Id="rId28" Type="http://schemas.openxmlformats.org/officeDocument/2006/relationships/hyperlink" Target="#'&#1055;&#1072;&#1088;&#1082;&#1086;&#1074;&#1086;&#1095;&#1085;&#1086;&#1077; &#1086;&#1075;&#1088;&#1072;&#1078;&#1076;&#1077;&#1085;&#1080;&#1077; &#1089;&#1086;&#1083;&#1076;&#1072;&#1090;&#1080;&#1082;'!A1"/><Relationship Id="rId49" Type="http://schemas.openxmlformats.org/officeDocument/2006/relationships/image" Target="../media/image31.jpeg"/><Relationship Id="rId114" Type="http://schemas.openxmlformats.org/officeDocument/2006/relationships/image" Target="../media/image79.jpeg"/><Relationship Id="rId119" Type="http://schemas.openxmlformats.org/officeDocument/2006/relationships/image" Target="../media/image84.jpeg"/><Relationship Id="rId44" Type="http://schemas.openxmlformats.org/officeDocument/2006/relationships/hyperlink" Target="#&#1064;&#1083;&#1072;&#1075;&#1073;&#1072;&#1091;&#1084;&#1099;!A1"/><Relationship Id="rId60" Type="http://schemas.openxmlformats.org/officeDocument/2006/relationships/image" Target="../media/image36.jpeg"/><Relationship Id="rId65" Type="http://schemas.openxmlformats.org/officeDocument/2006/relationships/image" Target="../media/image40.jpeg"/><Relationship Id="rId81" Type="http://schemas.openxmlformats.org/officeDocument/2006/relationships/image" Target="../media/image53.jpeg"/><Relationship Id="rId86" Type="http://schemas.openxmlformats.org/officeDocument/2006/relationships/image" Target="../media/image57.jpeg"/><Relationship Id="rId130" Type="http://schemas.openxmlformats.org/officeDocument/2006/relationships/image" Target="../media/image92.jpeg"/><Relationship Id="rId135" Type="http://schemas.openxmlformats.org/officeDocument/2006/relationships/image" Target="../media/image95.jpeg"/><Relationship Id="rId151" Type="http://schemas.openxmlformats.org/officeDocument/2006/relationships/image" Target="../media/image107.jpg"/><Relationship Id="rId156" Type="http://schemas.openxmlformats.org/officeDocument/2006/relationships/hyperlink" Target="#'&#1052;&#1072;&#1090;&#1077;&#1088;&#1080;&#1072;&#1083;&#1099; &#1076;&#1083;&#1103; &#1073;&#1083;&#1072;&#1075;&#1086;&#1091;&#1089;&#1090;&#1088;&#1086;&#1081;&#1089;&#1090;&#1074;&#1072;'!A1"/><Relationship Id="rId177" Type="http://schemas.openxmlformats.org/officeDocument/2006/relationships/hyperlink" Target="#&#1058;&#1077;&#1093;&#1087;&#1083;&#1072;&#1089;&#1090;&#1080;&#1085;&#1072;!A1"/><Relationship Id="rId172" Type="http://schemas.openxmlformats.org/officeDocument/2006/relationships/image" Target="../media/image123.jpg"/><Relationship Id="rId13" Type="http://schemas.openxmlformats.org/officeDocument/2006/relationships/hyperlink" Target="#'&#1047;&#1077;&#1088;&#1082;&#1072;&#1083;&#1072; &#1086;&#1073;&#1079;&#1086;&#1088;&#1085;&#1099;&#1077;'!A1"/><Relationship Id="rId18" Type="http://schemas.openxmlformats.org/officeDocument/2006/relationships/image" Target="../media/image13.png"/><Relationship Id="rId39" Type="http://schemas.openxmlformats.org/officeDocument/2006/relationships/hyperlink" Target="#'&#1060;&#1086;&#1085;&#1072;&#1088;&#1080; &#1089;&#1080;&#1075;&#1085;&#1072;&#1083;&#1100;&#1085;&#1099;&#1077;'!A1"/><Relationship Id="rId109" Type="http://schemas.openxmlformats.org/officeDocument/2006/relationships/hyperlink" Target="#'&#1054;&#1075;&#1088;&#1072;&#1078;&#1076;&#1077;&#1085;&#1080;&#1103; &quot;Argo&quot;'!A1"/><Relationship Id="rId34" Type="http://schemas.openxmlformats.org/officeDocument/2006/relationships/image" Target="../media/image22.png"/><Relationship Id="rId50" Type="http://schemas.openxmlformats.org/officeDocument/2006/relationships/image" Target="../media/image32.jpeg"/><Relationship Id="rId55" Type="http://schemas.openxmlformats.org/officeDocument/2006/relationships/hyperlink" Target="#'&#1055;&#1091;&#1085;&#1082;&#1090; &#1084;&#1086;&#1081;&#1082;&#1080; &#1082;&#1086;&#1083;&#1077;&#1089;'!A1"/><Relationship Id="rId76" Type="http://schemas.openxmlformats.org/officeDocument/2006/relationships/hyperlink" Target="#'&#1044;&#1077;&#1083;&#1080;&#1085;&#1080;&#1072;&#1090;&#1086;&#1088; &#1076;&#1086;&#1088;&#1086;&#1078;&#1085;&#1099;&#1081;'!A1"/><Relationship Id="rId97" Type="http://schemas.openxmlformats.org/officeDocument/2006/relationships/hyperlink" Target="#'&#1041;&#1091;&#1092;&#1077;&#1088; &#1076;&#1086;&#1088;&#1086;&#1078;&#1085;&#1099;&#1081;'!A1"/><Relationship Id="rId104" Type="http://schemas.openxmlformats.org/officeDocument/2006/relationships/hyperlink" Target="#'&#1055;&#1077;&#1096;&#1077;&#1093;&#1086;&#1076;&#1085;&#1099;&#1077; &#1086;&#1075;&#1088;&#1072;&#1078;&#1076;&#1077;&#1085;&#1080;&#1103;'!A1"/><Relationship Id="rId120" Type="http://schemas.openxmlformats.org/officeDocument/2006/relationships/image" Target="../media/image85.jpeg"/><Relationship Id="rId125" Type="http://schemas.openxmlformats.org/officeDocument/2006/relationships/hyperlink" Target="#'&#1055;&#1072;&#1088;&#1082;&#1086;&#1074;&#1086;&#1095;&#1085;&#1099;&#1077; &#1084;&#1072;&#1090;&#1099;'!A1"/><Relationship Id="rId141" Type="http://schemas.openxmlformats.org/officeDocument/2006/relationships/image" Target="../media/image99.jpg"/><Relationship Id="rId146" Type="http://schemas.openxmlformats.org/officeDocument/2006/relationships/hyperlink" Target="#'&#1060;&#1091;&#1085;&#1076;&#1072;&#1084;&#1077;&#1085;&#1090;&#1085;&#1099;&#1077; &#1073;&#1077;&#1090;&#1086;&#1085;&#1085;&#1099;&#1077; &#1073;&#1083;&#1086;&#1082;&#1080;'!A1"/><Relationship Id="rId167" Type="http://schemas.openxmlformats.org/officeDocument/2006/relationships/image" Target="../media/image120.jpeg"/><Relationship Id="rId188" Type="http://schemas.openxmlformats.org/officeDocument/2006/relationships/image" Target="../media/image134.jpg"/><Relationship Id="rId7" Type="http://schemas.openxmlformats.org/officeDocument/2006/relationships/image" Target="../media/image5.jpeg"/><Relationship Id="rId71" Type="http://schemas.openxmlformats.org/officeDocument/2006/relationships/image" Target="../media/image45.jpeg"/><Relationship Id="rId92" Type="http://schemas.openxmlformats.org/officeDocument/2006/relationships/image" Target="../media/image63.jpeg"/><Relationship Id="rId162" Type="http://schemas.openxmlformats.org/officeDocument/2006/relationships/hyperlink" Target="#'&#1057;&#1077;&#1090;&#1082;&#1072; &#1089;&#1090;&#1088;&#1086;&#1080;&#1090;&#1077;&#1083;&#1100;&#1085;&#1072;&#1103; &#1092;&#1072;&#1089;&#1072;&#1076;&#1085;&#1072;&#1103;'!A1"/><Relationship Id="rId183" Type="http://schemas.openxmlformats.org/officeDocument/2006/relationships/image" Target="../media/image130.jpg"/><Relationship Id="rId2" Type="http://schemas.openxmlformats.org/officeDocument/2006/relationships/image" Target="../media/image1.jpeg"/><Relationship Id="rId29" Type="http://schemas.openxmlformats.org/officeDocument/2006/relationships/image" Target="../media/image18.jpeg"/><Relationship Id="rId24" Type="http://schemas.openxmlformats.org/officeDocument/2006/relationships/hyperlink" Target="#'&#1055;&#1072;&#1088;&#1082;&#1086;&#1074;&#1086;&#1095;&#1085;&#1099;&#1081; &#1073;&#1072;&#1088;&#1100;&#1077;&#1088;'!A1"/><Relationship Id="rId40" Type="http://schemas.openxmlformats.org/officeDocument/2006/relationships/image" Target="../media/image24.png"/><Relationship Id="rId45" Type="http://schemas.openxmlformats.org/officeDocument/2006/relationships/image" Target="../media/image28.jpeg"/><Relationship Id="rId66" Type="http://schemas.openxmlformats.org/officeDocument/2006/relationships/image" Target="../media/image41.jpeg"/><Relationship Id="rId87" Type="http://schemas.openxmlformats.org/officeDocument/2006/relationships/image" Target="../media/image58.png"/><Relationship Id="rId110" Type="http://schemas.openxmlformats.org/officeDocument/2006/relationships/image" Target="../media/image75.jpeg"/><Relationship Id="rId115" Type="http://schemas.openxmlformats.org/officeDocument/2006/relationships/image" Target="../media/image80.jpeg"/><Relationship Id="rId131" Type="http://schemas.openxmlformats.org/officeDocument/2006/relationships/hyperlink" Target="#'&#1057;&#1080;&#1089;&#1090;&#1077;&#1084;&#1099; &#1089;&#1074;&#1077;&#1090;&#1086;&#1074;&#1086;&#1081; &#1080;&#1085;&#1076;&#1080;&#1082;&#1072;&#1094;&#1080;&#1080;'!A1"/><Relationship Id="rId136" Type="http://schemas.openxmlformats.org/officeDocument/2006/relationships/image" Target="../media/image96.jpeg"/><Relationship Id="rId157" Type="http://schemas.openxmlformats.org/officeDocument/2006/relationships/image" Target="../media/image111.jpg"/><Relationship Id="rId178" Type="http://schemas.openxmlformats.org/officeDocument/2006/relationships/image" Target="../media/image127.jpeg"/><Relationship Id="rId61" Type="http://schemas.openxmlformats.org/officeDocument/2006/relationships/image" Target="../media/image37.jpeg"/><Relationship Id="rId82" Type="http://schemas.openxmlformats.org/officeDocument/2006/relationships/image" Target="../media/image54.emf"/><Relationship Id="rId152" Type="http://schemas.openxmlformats.org/officeDocument/2006/relationships/image" Target="../media/image108.jpeg"/><Relationship Id="rId173" Type="http://schemas.openxmlformats.org/officeDocument/2006/relationships/image" Target="../media/image124.jpeg"/><Relationship Id="rId19" Type="http://schemas.openxmlformats.org/officeDocument/2006/relationships/hyperlink" Target="#'&#1057;&#1098;&#1077;&#1079;&#1076; &#1089; &#1073;&#1072;&#1088;&#1076;&#1102;&#1088;&#1072;'!A1"/><Relationship Id="rId14" Type="http://schemas.openxmlformats.org/officeDocument/2006/relationships/image" Target="../media/image10.png"/><Relationship Id="rId30" Type="http://schemas.openxmlformats.org/officeDocument/2006/relationships/image" Target="../media/image19.jpeg"/><Relationship Id="rId35" Type="http://schemas.openxmlformats.org/officeDocument/2006/relationships/hyperlink" Target="#'&#1050;&#1086;&#1085;&#1091;&#1089;&#1099; &#1076;&#1086;&#1088;&#1086;&#1078;&#1085;&#1099;&#1077;'!A1"/><Relationship Id="rId56" Type="http://schemas.openxmlformats.org/officeDocument/2006/relationships/hyperlink" Target="#'&#1050;&#1072;&#1090;&#1072;&#1092;&#1086;&#1090;&#1099; &#1076;&#1086;&#1088;&#1086;&#1078;&#1085;&#1099;&#1077;'!A1"/><Relationship Id="rId77" Type="http://schemas.openxmlformats.org/officeDocument/2006/relationships/image" Target="../media/image49.jpeg"/><Relationship Id="rId100" Type="http://schemas.openxmlformats.org/officeDocument/2006/relationships/hyperlink" Target="#'&#1057;&#1077;&#1090;&#1082;&#1072; &#1086;&#1075;&#1088;&#1072;&#1076;&#1080;&#1090;&#1077;&#1083;&#1100;&#1085;&#1072;&#1103;'!A1"/><Relationship Id="rId105" Type="http://schemas.openxmlformats.org/officeDocument/2006/relationships/image" Target="../media/image73.png"/><Relationship Id="rId126" Type="http://schemas.openxmlformats.org/officeDocument/2006/relationships/image" Target="../media/image89.jpeg"/><Relationship Id="rId147" Type="http://schemas.openxmlformats.org/officeDocument/2006/relationships/image" Target="../media/image104.jpeg"/><Relationship Id="rId168" Type="http://schemas.openxmlformats.org/officeDocument/2006/relationships/hyperlink" Target="#'&#1055;&#1088;&#1086;&#1090;&#1080;&#1074;&#1086;&#1089;&#1082;&#1086;&#1083;&#1100;&#1079;&#1103;&#1097;&#1080;&#1077; &#1085;&#1072;&#1082;&#1083;&#1072;&#1076;&#1082;&#1080;'!A1"/><Relationship Id="rId8" Type="http://schemas.openxmlformats.org/officeDocument/2006/relationships/image" Target="../media/image6.jpeg"/><Relationship Id="rId51" Type="http://schemas.openxmlformats.org/officeDocument/2006/relationships/image" Target="../media/image33.jpeg"/><Relationship Id="rId72" Type="http://schemas.openxmlformats.org/officeDocument/2006/relationships/image" Target="../media/image46.png"/><Relationship Id="rId93" Type="http://schemas.openxmlformats.org/officeDocument/2006/relationships/image" Target="../media/image64.png"/><Relationship Id="rId98" Type="http://schemas.openxmlformats.org/officeDocument/2006/relationships/image" Target="../media/image68.jpeg"/><Relationship Id="rId121" Type="http://schemas.openxmlformats.org/officeDocument/2006/relationships/hyperlink" Target="#'&#1044;&#1086;&#1088;&#1086;&#1078;&#1085;&#1099;&#1077; &#1079;&#1085;&#1072;&#1082;&#1080; &#1089; &#1087;&#1086;&#1076;&#1089;&#1074;&#1077;&#1090;&#1082;&#1086;&#1081;'!A1"/><Relationship Id="rId142" Type="http://schemas.openxmlformats.org/officeDocument/2006/relationships/image" Target="../media/image100.jpg"/><Relationship Id="rId163" Type="http://schemas.openxmlformats.org/officeDocument/2006/relationships/image" Target="../media/image116.jpeg"/><Relationship Id="rId184" Type="http://schemas.openxmlformats.org/officeDocument/2006/relationships/image" Target="../media/image131.jpg"/><Relationship Id="rId189" Type="http://schemas.openxmlformats.org/officeDocument/2006/relationships/image" Target="../media/image135.jpeg"/><Relationship Id="rId3" Type="http://schemas.openxmlformats.org/officeDocument/2006/relationships/image" Target="../media/image2.jpeg"/><Relationship Id="rId25" Type="http://schemas.openxmlformats.org/officeDocument/2006/relationships/hyperlink" Target="#'&#1055;&#1072;&#1088;&#1082;&#1086;&#1074;&#1086;&#1095;&#1085;&#1099;&#1077; &#1089;&#1090;&#1086;&#1083;&#1073;&#1080;&#1082;&#1080;'!A1"/><Relationship Id="rId46" Type="http://schemas.openxmlformats.org/officeDocument/2006/relationships/image" Target="../media/image29.jpeg"/><Relationship Id="rId67" Type="http://schemas.openxmlformats.org/officeDocument/2006/relationships/image" Target="../media/image42.jpeg"/><Relationship Id="rId116" Type="http://schemas.openxmlformats.org/officeDocument/2006/relationships/image" Target="../media/image81.jpeg"/><Relationship Id="rId137" Type="http://schemas.openxmlformats.org/officeDocument/2006/relationships/hyperlink" Target="#'&#1051;&#1077;&#1085;&#1090;&#1072; &#1079;&#1072;&#1097;&#1080;&#1090;&#1085;&#1086;-&#1089;&#1080;&#1075;&#1085;&#1072;&#1083;&#1100;&#1085;&#1072;&#1103;'!A1"/><Relationship Id="rId158" Type="http://schemas.openxmlformats.org/officeDocument/2006/relationships/image" Target="../media/image112.jpg"/><Relationship Id="rId20" Type="http://schemas.openxmlformats.org/officeDocument/2006/relationships/image" Target="../media/image14.png"/><Relationship Id="rId41" Type="http://schemas.openxmlformats.org/officeDocument/2006/relationships/image" Target="../media/image25.png"/><Relationship Id="rId62" Type="http://schemas.openxmlformats.org/officeDocument/2006/relationships/hyperlink" Target="#&#1056;&#1077;&#1072;&#1075;&#1077;&#1085;&#1090;&#1099;!A1"/><Relationship Id="rId83" Type="http://schemas.openxmlformats.org/officeDocument/2006/relationships/hyperlink" Target="#'&#1043;&#1080;&#1073;&#1082;&#1080;&#1077; &#1089;&#1090;&#1086;&#1083;&#1073;&#1080;&#1082;&#1080;'!A1"/><Relationship Id="rId88" Type="http://schemas.openxmlformats.org/officeDocument/2006/relationships/image" Target="../media/image59.jpeg"/><Relationship Id="rId111" Type="http://schemas.openxmlformats.org/officeDocument/2006/relationships/image" Target="../media/image76.jpeg"/><Relationship Id="rId132" Type="http://schemas.openxmlformats.org/officeDocument/2006/relationships/image" Target="../media/image93.jpeg"/><Relationship Id="rId153" Type="http://schemas.openxmlformats.org/officeDocument/2006/relationships/hyperlink" Target="#&#1057;&#1074;&#1077;&#1090;&#1086;&#1092;&#1086;&#1088;&#1099;!A1"/><Relationship Id="rId174" Type="http://schemas.openxmlformats.org/officeDocument/2006/relationships/image" Target="../media/image125.jpeg"/><Relationship Id="rId179" Type="http://schemas.openxmlformats.org/officeDocument/2006/relationships/image" Target="../media/image128.jpg"/><Relationship Id="rId15" Type="http://schemas.openxmlformats.org/officeDocument/2006/relationships/image" Target="../media/image11.png"/><Relationship Id="rId36" Type="http://schemas.openxmlformats.org/officeDocument/2006/relationships/hyperlink" Target="#'&#1057;&#1080;&#1075;&#1085;&#1072;&#1083;&#1100;&#1085;&#1099;&#1081; &#1076;&#1086;&#1088;&#1086;&#1078;&#1085;&#1099;&#1081; &#1089;&#1090;&#1086;&#1083;&#1073;&#1080;&#1082;'!A1"/><Relationship Id="rId57" Type="http://schemas.openxmlformats.org/officeDocument/2006/relationships/image" Target="../media/image34.png"/><Relationship Id="rId106" Type="http://schemas.openxmlformats.org/officeDocument/2006/relationships/image" Target="../media/image74.png"/><Relationship Id="rId127" Type="http://schemas.openxmlformats.org/officeDocument/2006/relationships/image" Target="../media/image90.jpeg"/><Relationship Id="rId10" Type="http://schemas.openxmlformats.org/officeDocument/2006/relationships/image" Target="../media/image7.jpeg"/><Relationship Id="rId31" Type="http://schemas.openxmlformats.org/officeDocument/2006/relationships/image" Target="../media/image20.jpeg"/><Relationship Id="rId52" Type="http://schemas.openxmlformats.org/officeDocument/2006/relationships/hyperlink" Target="#'&#1057;&#1080;&#1075;&#1085;&#1072;&#1083;&#1100;&#1085;&#1099;&#1077; &#1087;&#1088;&#1080;&#1094;&#1077;&#1087;&#1099; &#1087;&#1088;&#1080;&#1082;&#1088;&#1099;&#1090;&#1080;&#1103;'!A1"/><Relationship Id="rId73" Type="http://schemas.openxmlformats.org/officeDocument/2006/relationships/image" Target="../media/image47.png"/><Relationship Id="rId78" Type="http://schemas.openxmlformats.org/officeDocument/2006/relationships/image" Target="../media/image50.png"/><Relationship Id="rId94" Type="http://schemas.openxmlformats.org/officeDocument/2006/relationships/image" Target="../media/image65.png"/><Relationship Id="rId99" Type="http://schemas.openxmlformats.org/officeDocument/2006/relationships/image" Target="../media/image69.jpeg"/><Relationship Id="rId101" Type="http://schemas.openxmlformats.org/officeDocument/2006/relationships/image" Target="../media/image70.jpeg"/><Relationship Id="rId122" Type="http://schemas.openxmlformats.org/officeDocument/2006/relationships/image" Target="../media/image86.jpg"/><Relationship Id="rId143" Type="http://schemas.openxmlformats.org/officeDocument/2006/relationships/image" Target="../media/image101.jpeg"/><Relationship Id="rId148" Type="http://schemas.openxmlformats.org/officeDocument/2006/relationships/image" Target="../media/image105.jpeg"/><Relationship Id="rId164" Type="http://schemas.openxmlformats.org/officeDocument/2006/relationships/image" Target="../media/image117.jpeg"/><Relationship Id="rId169" Type="http://schemas.openxmlformats.org/officeDocument/2006/relationships/hyperlink" Target="#'&#1055;&#1088;&#1086;&#1090;&#1080;&#1074;&#1086;&#1089;&#1082;&#1086;&#1083;&#1100;&#1079;&#1103;&#1097;&#1080;&#1077; &#1083;&#1077;&#1085;&#1090;&#1099;'!A1"/><Relationship Id="rId185" Type="http://schemas.openxmlformats.org/officeDocument/2006/relationships/image" Target="../media/image132.jpg"/><Relationship Id="rId4" Type="http://schemas.openxmlformats.org/officeDocument/2006/relationships/image" Target="../media/image3.jpeg"/><Relationship Id="rId9" Type="http://schemas.openxmlformats.org/officeDocument/2006/relationships/hyperlink" Target="#'&#1051;&#1077;&#1078;&#1072;&#1095;&#1080;&#1077; &#1087;&#1086;&#1083;&#1080;&#1094;&#1077;&#1081;&#1089;&#1082;&#1080;&#1077;'!A1"/><Relationship Id="rId180" Type="http://schemas.openxmlformats.org/officeDocument/2006/relationships/hyperlink" Target="#'&#1046;&#1080;&#1076;&#1082;&#1086;&#1077; &#1087;&#1086;&#1082;&#1088;&#1099;&#1090;&#1080;&#1077;'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7.jpeg"/><Relationship Id="rId13" Type="http://schemas.openxmlformats.org/officeDocument/2006/relationships/image" Target="../media/image262.jpg"/><Relationship Id="rId3" Type="http://schemas.openxmlformats.org/officeDocument/2006/relationships/image" Target="../media/image252.jpg"/><Relationship Id="rId7" Type="http://schemas.openxmlformats.org/officeDocument/2006/relationships/image" Target="../media/image256.jpeg"/><Relationship Id="rId12" Type="http://schemas.openxmlformats.org/officeDocument/2006/relationships/image" Target="../media/image261.jpg"/><Relationship Id="rId2" Type="http://schemas.openxmlformats.org/officeDocument/2006/relationships/image" Target="../media/image251.jpg"/><Relationship Id="rId1" Type="http://schemas.openxmlformats.org/officeDocument/2006/relationships/hyperlink" Target="#&#1043;&#1083;&#1072;&#1074;&#1085;&#1072;&#1103;!A1"/><Relationship Id="rId6" Type="http://schemas.openxmlformats.org/officeDocument/2006/relationships/image" Target="../media/image255.jpg"/><Relationship Id="rId11" Type="http://schemas.openxmlformats.org/officeDocument/2006/relationships/image" Target="../media/image260.jpg"/><Relationship Id="rId5" Type="http://schemas.openxmlformats.org/officeDocument/2006/relationships/image" Target="../media/image254.jpeg"/><Relationship Id="rId15" Type="http://schemas.openxmlformats.org/officeDocument/2006/relationships/image" Target="../media/image263.jpeg"/><Relationship Id="rId10" Type="http://schemas.openxmlformats.org/officeDocument/2006/relationships/image" Target="../media/image259.jpg"/><Relationship Id="rId4" Type="http://schemas.openxmlformats.org/officeDocument/2006/relationships/image" Target="../media/image253.jpg"/><Relationship Id="rId9" Type="http://schemas.openxmlformats.org/officeDocument/2006/relationships/image" Target="../media/image258.jpg"/><Relationship Id="rId14" Type="http://schemas.openxmlformats.org/officeDocument/2006/relationships/image" Target="../media/image18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0.jpg"/><Relationship Id="rId3" Type="http://schemas.openxmlformats.org/officeDocument/2006/relationships/image" Target="../media/image266.png"/><Relationship Id="rId7" Type="http://schemas.openxmlformats.org/officeDocument/2006/relationships/image" Target="../media/image269.jpg"/><Relationship Id="rId2" Type="http://schemas.openxmlformats.org/officeDocument/2006/relationships/image" Target="../media/image265.png"/><Relationship Id="rId1" Type="http://schemas.openxmlformats.org/officeDocument/2006/relationships/image" Target="../media/image264.png"/><Relationship Id="rId6" Type="http://schemas.openxmlformats.org/officeDocument/2006/relationships/hyperlink" Target="#&#1043;&#1083;&#1072;&#1074;&#1085;&#1072;&#1103;!A1"/><Relationship Id="rId5" Type="http://schemas.openxmlformats.org/officeDocument/2006/relationships/image" Target="../media/image268.jpeg"/><Relationship Id="rId10" Type="http://schemas.openxmlformats.org/officeDocument/2006/relationships/image" Target="../media/image250.jpeg"/><Relationship Id="rId4" Type="http://schemas.openxmlformats.org/officeDocument/2006/relationships/image" Target="../media/image267.png"/><Relationship Id="rId9" Type="http://schemas.openxmlformats.org/officeDocument/2006/relationships/image" Target="../media/image27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3.jpg"/><Relationship Id="rId2" Type="http://schemas.openxmlformats.org/officeDocument/2006/relationships/image" Target="../media/image272.jpg"/><Relationship Id="rId1" Type="http://schemas.openxmlformats.org/officeDocument/2006/relationships/hyperlink" Target="#&#1043;&#1083;&#1072;&#1074;&#1085;&#1072;&#1103;!A1"/><Relationship Id="rId4" Type="http://schemas.openxmlformats.org/officeDocument/2006/relationships/image" Target="../media/image250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4.jpg"/><Relationship Id="rId2" Type="http://schemas.openxmlformats.org/officeDocument/2006/relationships/image" Target="../media/image273.jpg"/><Relationship Id="rId1" Type="http://schemas.openxmlformats.org/officeDocument/2006/relationships/hyperlink" Target="#&#1043;&#1083;&#1072;&#1074;&#1085;&#1072;&#1103;!A1"/><Relationship Id="rId5" Type="http://schemas.openxmlformats.org/officeDocument/2006/relationships/image" Target="../media/image276.jpeg"/><Relationship Id="rId4" Type="http://schemas.openxmlformats.org/officeDocument/2006/relationships/image" Target="../media/image275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9.jpeg"/><Relationship Id="rId2" Type="http://schemas.openxmlformats.org/officeDocument/2006/relationships/image" Target="../media/image278.jpeg"/><Relationship Id="rId1" Type="http://schemas.openxmlformats.org/officeDocument/2006/relationships/image" Target="../media/image277.jpeg"/><Relationship Id="rId6" Type="http://schemas.openxmlformats.org/officeDocument/2006/relationships/image" Target="../media/image281.jpeg"/><Relationship Id="rId5" Type="http://schemas.openxmlformats.org/officeDocument/2006/relationships/hyperlink" Target="#&#1043;&#1083;&#1072;&#1074;&#1085;&#1072;&#1103;!A1"/><Relationship Id="rId4" Type="http://schemas.openxmlformats.org/officeDocument/2006/relationships/image" Target="../media/image280.jpe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9.jpeg"/><Relationship Id="rId3" Type="http://schemas.openxmlformats.org/officeDocument/2006/relationships/image" Target="../media/image284.png"/><Relationship Id="rId7" Type="http://schemas.openxmlformats.org/officeDocument/2006/relationships/image" Target="../media/image288.jpeg"/><Relationship Id="rId12" Type="http://schemas.openxmlformats.org/officeDocument/2006/relationships/image" Target="../media/image292.jpeg"/><Relationship Id="rId2" Type="http://schemas.openxmlformats.org/officeDocument/2006/relationships/image" Target="../media/image283.png"/><Relationship Id="rId1" Type="http://schemas.openxmlformats.org/officeDocument/2006/relationships/image" Target="../media/image282.png"/><Relationship Id="rId6" Type="http://schemas.openxmlformats.org/officeDocument/2006/relationships/image" Target="../media/image287.jpeg"/><Relationship Id="rId11" Type="http://schemas.openxmlformats.org/officeDocument/2006/relationships/hyperlink" Target="#&#1043;&#1083;&#1072;&#1074;&#1085;&#1072;&#1103;!A1"/><Relationship Id="rId5" Type="http://schemas.openxmlformats.org/officeDocument/2006/relationships/image" Target="../media/image286.png"/><Relationship Id="rId10" Type="http://schemas.openxmlformats.org/officeDocument/2006/relationships/image" Target="../media/image291.png"/><Relationship Id="rId4" Type="http://schemas.openxmlformats.org/officeDocument/2006/relationships/image" Target="../media/image285.jpeg"/><Relationship Id="rId9" Type="http://schemas.openxmlformats.org/officeDocument/2006/relationships/image" Target="../media/image290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&#1043;&#1083;&#1072;&#1074;&#1085;&#1072;&#1103;!A1"/><Relationship Id="rId2" Type="http://schemas.openxmlformats.org/officeDocument/2006/relationships/image" Target="../media/image54.emf"/><Relationship Id="rId1" Type="http://schemas.openxmlformats.org/officeDocument/2006/relationships/image" Target="../media/image219.png"/><Relationship Id="rId4" Type="http://schemas.openxmlformats.org/officeDocument/2006/relationships/image" Target="../media/image263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&#1043;&#1083;&#1072;&#1074;&#1085;&#1072;&#1103;!A1"/><Relationship Id="rId2" Type="http://schemas.openxmlformats.org/officeDocument/2006/relationships/image" Target="../media/image294.jpeg"/><Relationship Id="rId1" Type="http://schemas.openxmlformats.org/officeDocument/2006/relationships/image" Target="../media/image293.png"/><Relationship Id="rId4" Type="http://schemas.openxmlformats.org/officeDocument/2006/relationships/image" Target="../media/image224.jpe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4.jpeg"/><Relationship Id="rId3" Type="http://schemas.openxmlformats.org/officeDocument/2006/relationships/image" Target="../media/image297.jpg"/><Relationship Id="rId7" Type="http://schemas.openxmlformats.org/officeDocument/2006/relationships/hyperlink" Target="#&#1043;&#1083;&#1072;&#1074;&#1085;&#1072;&#1103;!A1"/><Relationship Id="rId2" Type="http://schemas.openxmlformats.org/officeDocument/2006/relationships/image" Target="../media/image296.jpg"/><Relationship Id="rId1" Type="http://schemas.openxmlformats.org/officeDocument/2006/relationships/image" Target="../media/image295.jpg"/><Relationship Id="rId6" Type="http://schemas.openxmlformats.org/officeDocument/2006/relationships/image" Target="../media/image300.jpg"/><Relationship Id="rId5" Type="http://schemas.openxmlformats.org/officeDocument/2006/relationships/image" Target="../media/image299.jpg"/><Relationship Id="rId4" Type="http://schemas.openxmlformats.org/officeDocument/2006/relationships/image" Target="../media/image298.jp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7.jpg"/><Relationship Id="rId13" Type="http://schemas.openxmlformats.org/officeDocument/2006/relationships/image" Target="../media/image312.jpg"/><Relationship Id="rId18" Type="http://schemas.openxmlformats.org/officeDocument/2006/relationships/image" Target="../media/image317.jpg"/><Relationship Id="rId3" Type="http://schemas.openxmlformats.org/officeDocument/2006/relationships/image" Target="../media/image302.jpg"/><Relationship Id="rId21" Type="http://schemas.openxmlformats.org/officeDocument/2006/relationships/image" Target="../media/image320.jpg"/><Relationship Id="rId7" Type="http://schemas.openxmlformats.org/officeDocument/2006/relationships/image" Target="../media/image306.jpg"/><Relationship Id="rId12" Type="http://schemas.openxmlformats.org/officeDocument/2006/relationships/image" Target="../media/image311.jpg"/><Relationship Id="rId17" Type="http://schemas.openxmlformats.org/officeDocument/2006/relationships/image" Target="../media/image316.jpg"/><Relationship Id="rId2" Type="http://schemas.openxmlformats.org/officeDocument/2006/relationships/image" Target="../media/image301.jpeg"/><Relationship Id="rId16" Type="http://schemas.openxmlformats.org/officeDocument/2006/relationships/image" Target="../media/image315.jpg"/><Relationship Id="rId20" Type="http://schemas.openxmlformats.org/officeDocument/2006/relationships/image" Target="../media/image319.jpg"/><Relationship Id="rId1" Type="http://schemas.openxmlformats.org/officeDocument/2006/relationships/hyperlink" Target="#&#1043;&#1083;&#1072;&#1074;&#1085;&#1072;&#1103;!A1"/><Relationship Id="rId6" Type="http://schemas.openxmlformats.org/officeDocument/2006/relationships/image" Target="../media/image305.jpg"/><Relationship Id="rId11" Type="http://schemas.openxmlformats.org/officeDocument/2006/relationships/image" Target="../media/image310.jpg"/><Relationship Id="rId5" Type="http://schemas.openxmlformats.org/officeDocument/2006/relationships/image" Target="../media/image304.jpg"/><Relationship Id="rId15" Type="http://schemas.openxmlformats.org/officeDocument/2006/relationships/image" Target="../media/image314.jpg"/><Relationship Id="rId23" Type="http://schemas.openxmlformats.org/officeDocument/2006/relationships/image" Target="../media/image224.jpeg"/><Relationship Id="rId10" Type="http://schemas.openxmlformats.org/officeDocument/2006/relationships/image" Target="../media/image309.jpg"/><Relationship Id="rId19" Type="http://schemas.openxmlformats.org/officeDocument/2006/relationships/image" Target="../media/image318.jpg"/><Relationship Id="rId4" Type="http://schemas.openxmlformats.org/officeDocument/2006/relationships/image" Target="../media/image303.jpg"/><Relationship Id="rId9" Type="http://schemas.openxmlformats.org/officeDocument/2006/relationships/image" Target="../media/image308.jpg"/><Relationship Id="rId14" Type="http://schemas.openxmlformats.org/officeDocument/2006/relationships/image" Target="../media/image313.jpg"/><Relationship Id="rId22" Type="http://schemas.openxmlformats.org/officeDocument/2006/relationships/image" Target="../media/image321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3.jpeg"/><Relationship Id="rId13" Type="http://schemas.openxmlformats.org/officeDocument/2006/relationships/image" Target="../media/image148.jpeg"/><Relationship Id="rId18" Type="http://schemas.openxmlformats.org/officeDocument/2006/relationships/hyperlink" Target="#&#1043;&#1083;&#1072;&#1074;&#1085;&#1072;&#1103;!A1"/><Relationship Id="rId3" Type="http://schemas.openxmlformats.org/officeDocument/2006/relationships/image" Target="../media/image138.jpeg"/><Relationship Id="rId7" Type="http://schemas.openxmlformats.org/officeDocument/2006/relationships/image" Target="../media/image142.jpeg"/><Relationship Id="rId12" Type="http://schemas.openxmlformats.org/officeDocument/2006/relationships/image" Target="../media/image147.jpeg"/><Relationship Id="rId17" Type="http://schemas.openxmlformats.org/officeDocument/2006/relationships/image" Target="../media/image152.jpeg"/><Relationship Id="rId2" Type="http://schemas.openxmlformats.org/officeDocument/2006/relationships/image" Target="../media/image137.jpeg"/><Relationship Id="rId16" Type="http://schemas.openxmlformats.org/officeDocument/2006/relationships/image" Target="../media/image151.jpeg"/><Relationship Id="rId1" Type="http://schemas.openxmlformats.org/officeDocument/2006/relationships/image" Target="../media/image136.jpeg"/><Relationship Id="rId6" Type="http://schemas.openxmlformats.org/officeDocument/2006/relationships/image" Target="../media/image141.jpeg"/><Relationship Id="rId11" Type="http://schemas.openxmlformats.org/officeDocument/2006/relationships/image" Target="../media/image146.jpeg"/><Relationship Id="rId5" Type="http://schemas.openxmlformats.org/officeDocument/2006/relationships/image" Target="../media/image140.jpeg"/><Relationship Id="rId15" Type="http://schemas.openxmlformats.org/officeDocument/2006/relationships/image" Target="../media/image150.jpeg"/><Relationship Id="rId10" Type="http://schemas.openxmlformats.org/officeDocument/2006/relationships/image" Target="../media/image145.jpeg"/><Relationship Id="rId19" Type="http://schemas.openxmlformats.org/officeDocument/2006/relationships/image" Target="../media/image153.jpeg"/><Relationship Id="rId4" Type="http://schemas.openxmlformats.org/officeDocument/2006/relationships/image" Target="../media/image139.jpeg"/><Relationship Id="rId9" Type="http://schemas.openxmlformats.org/officeDocument/2006/relationships/image" Target="../media/image144.jpeg"/><Relationship Id="rId14" Type="http://schemas.openxmlformats.org/officeDocument/2006/relationships/image" Target="../media/image149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3.jpg"/><Relationship Id="rId2" Type="http://schemas.openxmlformats.org/officeDocument/2006/relationships/image" Target="../media/image322.jpg"/><Relationship Id="rId1" Type="http://schemas.openxmlformats.org/officeDocument/2006/relationships/hyperlink" Target="#&#1043;&#1083;&#1072;&#1074;&#1085;&#1072;&#1103;!A1"/><Relationship Id="rId5" Type="http://schemas.openxmlformats.org/officeDocument/2006/relationships/image" Target="../media/image224.jpeg"/><Relationship Id="rId4" Type="http://schemas.openxmlformats.org/officeDocument/2006/relationships/image" Target="../media/image324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4.jpeg"/><Relationship Id="rId2" Type="http://schemas.openxmlformats.org/officeDocument/2006/relationships/hyperlink" Target="#&#1043;&#1083;&#1072;&#1074;&#1085;&#1072;&#1103;!A1"/><Relationship Id="rId1" Type="http://schemas.openxmlformats.org/officeDocument/2006/relationships/image" Target="../media/image325.jpe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4.jpeg"/><Relationship Id="rId3" Type="http://schemas.openxmlformats.org/officeDocument/2006/relationships/image" Target="../media/image328.jpeg"/><Relationship Id="rId7" Type="http://schemas.openxmlformats.org/officeDocument/2006/relationships/hyperlink" Target="#&#1043;&#1083;&#1072;&#1074;&#1085;&#1072;&#1103;!A1"/><Relationship Id="rId2" Type="http://schemas.openxmlformats.org/officeDocument/2006/relationships/image" Target="../media/image327.jpeg"/><Relationship Id="rId1" Type="http://schemas.openxmlformats.org/officeDocument/2006/relationships/image" Target="../media/image326.jpeg"/><Relationship Id="rId6" Type="http://schemas.openxmlformats.org/officeDocument/2006/relationships/image" Target="../media/image331.jpeg"/><Relationship Id="rId5" Type="http://schemas.openxmlformats.org/officeDocument/2006/relationships/image" Target="../media/image330.jpeg"/><Relationship Id="rId4" Type="http://schemas.openxmlformats.org/officeDocument/2006/relationships/image" Target="../media/image329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3.jpeg"/><Relationship Id="rId2" Type="http://schemas.openxmlformats.org/officeDocument/2006/relationships/hyperlink" Target="#&#1043;&#1083;&#1072;&#1074;&#1085;&#1072;&#1103;!A1"/><Relationship Id="rId1" Type="http://schemas.openxmlformats.org/officeDocument/2006/relationships/image" Target="../media/image332.png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0.jpg"/><Relationship Id="rId3" Type="http://schemas.openxmlformats.org/officeDocument/2006/relationships/image" Target="../media/image335.jpg"/><Relationship Id="rId7" Type="http://schemas.openxmlformats.org/officeDocument/2006/relationships/image" Target="../media/image339.jpg"/><Relationship Id="rId2" Type="http://schemas.openxmlformats.org/officeDocument/2006/relationships/image" Target="../media/image334.jpg"/><Relationship Id="rId1" Type="http://schemas.openxmlformats.org/officeDocument/2006/relationships/hyperlink" Target="#&#1043;&#1083;&#1072;&#1074;&#1085;&#1072;&#1103;!A1"/><Relationship Id="rId6" Type="http://schemas.openxmlformats.org/officeDocument/2006/relationships/image" Target="../media/image338.jpg"/><Relationship Id="rId5" Type="http://schemas.openxmlformats.org/officeDocument/2006/relationships/image" Target="../media/image337.jpg"/><Relationship Id="rId4" Type="http://schemas.openxmlformats.org/officeDocument/2006/relationships/image" Target="../media/image336.jpg"/><Relationship Id="rId9" Type="http://schemas.openxmlformats.org/officeDocument/2006/relationships/image" Target="../media/image341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3.jpeg"/><Relationship Id="rId2" Type="http://schemas.openxmlformats.org/officeDocument/2006/relationships/image" Target="../media/image342.jpg"/><Relationship Id="rId1" Type="http://schemas.openxmlformats.org/officeDocument/2006/relationships/hyperlink" Target="#&#1043;&#1083;&#1072;&#1074;&#1085;&#1072;&#1103;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9.jpg"/><Relationship Id="rId7" Type="http://schemas.openxmlformats.org/officeDocument/2006/relationships/image" Target="../media/image276.jpeg"/><Relationship Id="rId2" Type="http://schemas.openxmlformats.org/officeDocument/2006/relationships/image" Target="../media/image98.jpg"/><Relationship Id="rId1" Type="http://schemas.openxmlformats.org/officeDocument/2006/relationships/hyperlink" Target="#&#1043;&#1083;&#1072;&#1074;&#1085;&#1072;&#1103;!A1"/><Relationship Id="rId6" Type="http://schemas.openxmlformats.org/officeDocument/2006/relationships/image" Target="../media/image345.jpg"/><Relationship Id="rId5" Type="http://schemas.openxmlformats.org/officeDocument/2006/relationships/image" Target="../media/image344.jpg"/><Relationship Id="rId4" Type="http://schemas.openxmlformats.org/officeDocument/2006/relationships/image" Target="../media/image100.jp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9.jpg"/><Relationship Id="rId3" Type="http://schemas.openxmlformats.org/officeDocument/2006/relationships/image" Target="../media/image130.jpg"/><Relationship Id="rId7" Type="http://schemas.openxmlformats.org/officeDocument/2006/relationships/image" Target="../media/image348.jpg"/><Relationship Id="rId2" Type="http://schemas.openxmlformats.org/officeDocument/2006/relationships/image" Target="../media/image346.jpg"/><Relationship Id="rId1" Type="http://schemas.openxmlformats.org/officeDocument/2006/relationships/hyperlink" Target="#&#1043;&#1083;&#1072;&#1074;&#1085;&#1072;&#1103;!A1"/><Relationship Id="rId6" Type="http://schemas.openxmlformats.org/officeDocument/2006/relationships/image" Target="../media/image347.jpg"/><Relationship Id="rId5" Type="http://schemas.openxmlformats.org/officeDocument/2006/relationships/image" Target="../media/image132.jpg"/><Relationship Id="rId10" Type="http://schemas.openxmlformats.org/officeDocument/2006/relationships/image" Target="../media/image351.jpeg"/><Relationship Id="rId4" Type="http://schemas.openxmlformats.org/officeDocument/2006/relationships/image" Target="../media/image131.jpg"/><Relationship Id="rId9" Type="http://schemas.openxmlformats.org/officeDocument/2006/relationships/image" Target="../media/image350.jp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5.jpg"/><Relationship Id="rId13" Type="http://schemas.openxmlformats.org/officeDocument/2006/relationships/image" Target="../media/image360.jpg"/><Relationship Id="rId18" Type="http://schemas.openxmlformats.org/officeDocument/2006/relationships/image" Target="../media/image365.jpg"/><Relationship Id="rId26" Type="http://schemas.openxmlformats.org/officeDocument/2006/relationships/image" Target="../media/image373.jpg"/><Relationship Id="rId3" Type="http://schemas.openxmlformats.org/officeDocument/2006/relationships/image" Target="../media/image122.jpg"/><Relationship Id="rId21" Type="http://schemas.openxmlformats.org/officeDocument/2006/relationships/image" Target="../media/image368.jpg"/><Relationship Id="rId7" Type="http://schemas.openxmlformats.org/officeDocument/2006/relationships/image" Target="../media/image354.jpg"/><Relationship Id="rId12" Type="http://schemas.openxmlformats.org/officeDocument/2006/relationships/image" Target="../media/image359.jpg"/><Relationship Id="rId17" Type="http://schemas.openxmlformats.org/officeDocument/2006/relationships/image" Target="../media/image364.jpg"/><Relationship Id="rId25" Type="http://schemas.openxmlformats.org/officeDocument/2006/relationships/image" Target="../media/image372.jpg"/><Relationship Id="rId33" Type="http://schemas.openxmlformats.org/officeDocument/2006/relationships/image" Target="../media/image380.jpeg"/><Relationship Id="rId2" Type="http://schemas.openxmlformats.org/officeDocument/2006/relationships/image" Target="../media/image121.jpg"/><Relationship Id="rId16" Type="http://schemas.openxmlformats.org/officeDocument/2006/relationships/image" Target="../media/image363.jpg"/><Relationship Id="rId20" Type="http://schemas.openxmlformats.org/officeDocument/2006/relationships/image" Target="../media/image367.jpg"/><Relationship Id="rId29" Type="http://schemas.openxmlformats.org/officeDocument/2006/relationships/image" Target="../media/image376.jpg"/><Relationship Id="rId1" Type="http://schemas.openxmlformats.org/officeDocument/2006/relationships/hyperlink" Target="#&#1043;&#1083;&#1072;&#1074;&#1085;&#1072;&#1103;!A1"/><Relationship Id="rId6" Type="http://schemas.openxmlformats.org/officeDocument/2006/relationships/image" Target="../media/image353.jpg"/><Relationship Id="rId11" Type="http://schemas.openxmlformats.org/officeDocument/2006/relationships/image" Target="../media/image358.jpg"/><Relationship Id="rId24" Type="http://schemas.openxmlformats.org/officeDocument/2006/relationships/image" Target="../media/image371.jpg"/><Relationship Id="rId32" Type="http://schemas.openxmlformats.org/officeDocument/2006/relationships/image" Target="../media/image379.jpg"/><Relationship Id="rId5" Type="http://schemas.openxmlformats.org/officeDocument/2006/relationships/image" Target="../media/image352.jpg"/><Relationship Id="rId15" Type="http://schemas.openxmlformats.org/officeDocument/2006/relationships/image" Target="../media/image362.jpg"/><Relationship Id="rId23" Type="http://schemas.openxmlformats.org/officeDocument/2006/relationships/image" Target="../media/image370.jpeg"/><Relationship Id="rId28" Type="http://schemas.openxmlformats.org/officeDocument/2006/relationships/image" Target="../media/image375.jpg"/><Relationship Id="rId10" Type="http://schemas.openxmlformats.org/officeDocument/2006/relationships/image" Target="../media/image357.jpg"/><Relationship Id="rId19" Type="http://schemas.openxmlformats.org/officeDocument/2006/relationships/image" Target="../media/image366.jpg"/><Relationship Id="rId31" Type="http://schemas.openxmlformats.org/officeDocument/2006/relationships/image" Target="../media/image378.jpg"/><Relationship Id="rId4" Type="http://schemas.openxmlformats.org/officeDocument/2006/relationships/image" Target="../media/image123.jpg"/><Relationship Id="rId9" Type="http://schemas.openxmlformats.org/officeDocument/2006/relationships/image" Target="../media/image356.jpg"/><Relationship Id="rId14" Type="http://schemas.openxmlformats.org/officeDocument/2006/relationships/image" Target="../media/image361.jpg"/><Relationship Id="rId22" Type="http://schemas.openxmlformats.org/officeDocument/2006/relationships/image" Target="../media/image369.jpeg"/><Relationship Id="rId27" Type="http://schemas.openxmlformats.org/officeDocument/2006/relationships/image" Target="../media/image374.jpg"/><Relationship Id="rId30" Type="http://schemas.openxmlformats.org/officeDocument/2006/relationships/image" Target="../media/image377.jp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2.jpg"/><Relationship Id="rId2" Type="http://schemas.openxmlformats.org/officeDocument/2006/relationships/image" Target="../media/image381.jpg"/><Relationship Id="rId1" Type="http://schemas.openxmlformats.org/officeDocument/2006/relationships/hyperlink" Target="#&#1043;&#1083;&#1072;&#1074;&#1085;&#1072;&#1103;!A1"/><Relationship Id="rId6" Type="http://schemas.openxmlformats.org/officeDocument/2006/relationships/image" Target="../media/image385.jpeg"/><Relationship Id="rId5" Type="http://schemas.openxmlformats.org/officeDocument/2006/relationships/image" Target="../media/image384.jpg"/><Relationship Id="rId4" Type="http://schemas.openxmlformats.org/officeDocument/2006/relationships/image" Target="../media/image383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1.jpeg"/><Relationship Id="rId13" Type="http://schemas.openxmlformats.org/officeDocument/2006/relationships/image" Target="../media/image166.jpeg"/><Relationship Id="rId18" Type="http://schemas.openxmlformats.org/officeDocument/2006/relationships/image" Target="../media/image171.emf"/><Relationship Id="rId26" Type="http://schemas.openxmlformats.org/officeDocument/2006/relationships/image" Target="../media/image179.emf"/><Relationship Id="rId39" Type="http://schemas.openxmlformats.org/officeDocument/2006/relationships/image" Target="../media/image191.jpeg"/><Relationship Id="rId3" Type="http://schemas.openxmlformats.org/officeDocument/2006/relationships/image" Target="../media/image156.jpeg"/><Relationship Id="rId21" Type="http://schemas.openxmlformats.org/officeDocument/2006/relationships/image" Target="../media/image174.emf"/><Relationship Id="rId34" Type="http://schemas.openxmlformats.org/officeDocument/2006/relationships/image" Target="../media/image186.jpeg"/><Relationship Id="rId42" Type="http://schemas.openxmlformats.org/officeDocument/2006/relationships/image" Target="../media/image194.jpg"/><Relationship Id="rId47" Type="http://schemas.openxmlformats.org/officeDocument/2006/relationships/image" Target="../media/image153.jpeg"/><Relationship Id="rId7" Type="http://schemas.openxmlformats.org/officeDocument/2006/relationships/image" Target="../media/image160.jpeg"/><Relationship Id="rId12" Type="http://schemas.openxmlformats.org/officeDocument/2006/relationships/image" Target="../media/image165.jpeg"/><Relationship Id="rId17" Type="http://schemas.openxmlformats.org/officeDocument/2006/relationships/image" Target="../media/image170.emf"/><Relationship Id="rId25" Type="http://schemas.openxmlformats.org/officeDocument/2006/relationships/image" Target="../media/image178.emf"/><Relationship Id="rId33" Type="http://schemas.openxmlformats.org/officeDocument/2006/relationships/hyperlink" Target="#&#1043;&#1083;&#1072;&#1074;&#1085;&#1072;&#1103;!A1"/><Relationship Id="rId38" Type="http://schemas.openxmlformats.org/officeDocument/2006/relationships/image" Target="../media/image190.jpg"/><Relationship Id="rId46" Type="http://schemas.openxmlformats.org/officeDocument/2006/relationships/image" Target="../media/image198.jpg"/><Relationship Id="rId2" Type="http://schemas.openxmlformats.org/officeDocument/2006/relationships/image" Target="../media/image155.jpeg"/><Relationship Id="rId16" Type="http://schemas.openxmlformats.org/officeDocument/2006/relationships/image" Target="../media/image169.emf"/><Relationship Id="rId20" Type="http://schemas.openxmlformats.org/officeDocument/2006/relationships/image" Target="../media/image173.emf"/><Relationship Id="rId29" Type="http://schemas.openxmlformats.org/officeDocument/2006/relationships/image" Target="../media/image182.jpg"/><Relationship Id="rId41" Type="http://schemas.openxmlformats.org/officeDocument/2006/relationships/image" Target="../media/image193.jpg"/><Relationship Id="rId1" Type="http://schemas.openxmlformats.org/officeDocument/2006/relationships/image" Target="../media/image154.jpeg"/><Relationship Id="rId6" Type="http://schemas.openxmlformats.org/officeDocument/2006/relationships/image" Target="../media/image159.jpeg"/><Relationship Id="rId11" Type="http://schemas.openxmlformats.org/officeDocument/2006/relationships/image" Target="../media/image164.jpeg"/><Relationship Id="rId24" Type="http://schemas.openxmlformats.org/officeDocument/2006/relationships/image" Target="../media/image177.emf"/><Relationship Id="rId32" Type="http://schemas.openxmlformats.org/officeDocument/2006/relationships/image" Target="../media/image185.jpg"/><Relationship Id="rId37" Type="http://schemas.openxmlformats.org/officeDocument/2006/relationships/image" Target="../media/image189.jpg"/><Relationship Id="rId40" Type="http://schemas.openxmlformats.org/officeDocument/2006/relationships/image" Target="../media/image192.jpeg"/><Relationship Id="rId45" Type="http://schemas.openxmlformats.org/officeDocument/2006/relationships/image" Target="../media/image197.jpeg"/><Relationship Id="rId5" Type="http://schemas.openxmlformats.org/officeDocument/2006/relationships/image" Target="../media/image158.jpeg"/><Relationship Id="rId15" Type="http://schemas.openxmlformats.org/officeDocument/2006/relationships/image" Target="../media/image168.emf"/><Relationship Id="rId23" Type="http://schemas.openxmlformats.org/officeDocument/2006/relationships/image" Target="../media/image176.emf"/><Relationship Id="rId28" Type="http://schemas.openxmlformats.org/officeDocument/2006/relationships/image" Target="../media/image181.jpg"/><Relationship Id="rId36" Type="http://schemas.openxmlformats.org/officeDocument/2006/relationships/image" Target="../media/image188.jpg"/><Relationship Id="rId10" Type="http://schemas.openxmlformats.org/officeDocument/2006/relationships/image" Target="../media/image163.jpeg"/><Relationship Id="rId19" Type="http://schemas.openxmlformats.org/officeDocument/2006/relationships/image" Target="../media/image172.emf"/><Relationship Id="rId31" Type="http://schemas.openxmlformats.org/officeDocument/2006/relationships/image" Target="../media/image184.jpg"/><Relationship Id="rId44" Type="http://schemas.openxmlformats.org/officeDocument/2006/relationships/image" Target="../media/image196.jpg"/><Relationship Id="rId4" Type="http://schemas.openxmlformats.org/officeDocument/2006/relationships/image" Target="../media/image157.jpeg"/><Relationship Id="rId9" Type="http://schemas.openxmlformats.org/officeDocument/2006/relationships/image" Target="../media/image162.jpeg"/><Relationship Id="rId14" Type="http://schemas.openxmlformats.org/officeDocument/2006/relationships/image" Target="../media/image167.emf"/><Relationship Id="rId22" Type="http://schemas.openxmlformats.org/officeDocument/2006/relationships/image" Target="../media/image175.emf"/><Relationship Id="rId27" Type="http://schemas.openxmlformats.org/officeDocument/2006/relationships/image" Target="../media/image180.png"/><Relationship Id="rId30" Type="http://schemas.openxmlformats.org/officeDocument/2006/relationships/image" Target="../media/image183.jpeg"/><Relationship Id="rId35" Type="http://schemas.openxmlformats.org/officeDocument/2006/relationships/image" Target="../media/image187.jpg"/><Relationship Id="rId43" Type="http://schemas.openxmlformats.org/officeDocument/2006/relationships/image" Target="../media/image195.jp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hyperlink" Target="#&#1043;&#1083;&#1072;&#1074;&#1085;&#1072;&#1103;!A1"/><Relationship Id="rId13" Type="http://schemas.openxmlformats.org/officeDocument/2006/relationships/image" Target="../media/image397.jpg"/><Relationship Id="rId3" Type="http://schemas.openxmlformats.org/officeDocument/2006/relationships/image" Target="../media/image388.png"/><Relationship Id="rId7" Type="http://schemas.openxmlformats.org/officeDocument/2006/relationships/image" Target="../media/image392.png"/><Relationship Id="rId12" Type="http://schemas.openxmlformats.org/officeDocument/2006/relationships/image" Target="../media/image396.jpg"/><Relationship Id="rId17" Type="http://schemas.openxmlformats.org/officeDocument/2006/relationships/image" Target="../media/image341.jpeg"/><Relationship Id="rId2" Type="http://schemas.openxmlformats.org/officeDocument/2006/relationships/image" Target="../media/image387.jpeg"/><Relationship Id="rId16" Type="http://schemas.openxmlformats.org/officeDocument/2006/relationships/image" Target="../media/image400.jpg"/><Relationship Id="rId1" Type="http://schemas.openxmlformats.org/officeDocument/2006/relationships/image" Target="../media/image386.jpeg"/><Relationship Id="rId6" Type="http://schemas.openxmlformats.org/officeDocument/2006/relationships/image" Target="../media/image391.png"/><Relationship Id="rId11" Type="http://schemas.openxmlformats.org/officeDocument/2006/relationships/image" Target="../media/image395.jpg"/><Relationship Id="rId5" Type="http://schemas.openxmlformats.org/officeDocument/2006/relationships/image" Target="../media/image390.png"/><Relationship Id="rId15" Type="http://schemas.openxmlformats.org/officeDocument/2006/relationships/image" Target="../media/image399.jpg"/><Relationship Id="rId10" Type="http://schemas.openxmlformats.org/officeDocument/2006/relationships/image" Target="../media/image394.jpg"/><Relationship Id="rId4" Type="http://schemas.openxmlformats.org/officeDocument/2006/relationships/image" Target="../media/image389.png"/><Relationship Id="rId9" Type="http://schemas.openxmlformats.org/officeDocument/2006/relationships/image" Target="../media/image393.jpg"/><Relationship Id="rId14" Type="http://schemas.openxmlformats.org/officeDocument/2006/relationships/image" Target="../media/image398.jpg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8.jpg"/><Relationship Id="rId3" Type="http://schemas.openxmlformats.org/officeDocument/2006/relationships/image" Target="../media/image403.jpg"/><Relationship Id="rId7" Type="http://schemas.openxmlformats.org/officeDocument/2006/relationships/image" Target="../media/image407.jpg"/><Relationship Id="rId2" Type="http://schemas.openxmlformats.org/officeDocument/2006/relationships/image" Target="../media/image402.jpg"/><Relationship Id="rId1" Type="http://schemas.openxmlformats.org/officeDocument/2006/relationships/image" Target="../media/image401.jpg"/><Relationship Id="rId6" Type="http://schemas.openxmlformats.org/officeDocument/2006/relationships/image" Target="../media/image406.jpg"/><Relationship Id="rId11" Type="http://schemas.openxmlformats.org/officeDocument/2006/relationships/image" Target="../media/image410.jpeg"/><Relationship Id="rId5" Type="http://schemas.openxmlformats.org/officeDocument/2006/relationships/image" Target="../media/image405.jpg"/><Relationship Id="rId10" Type="http://schemas.openxmlformats.org/officeDocument/2006/relationships/hyperlink" Target="#&#1043;&#1083;&#1072;&#1074;&#1085;&#1072;&#1103;!A1"/><Relationship Id="rId4" Type="http://schemas.openxmlformats.org/officeDocument/2006/relationships/image" Target="../media/image404.jpg"/><Relationship Id="rId9" Type="http://schemas.openxmlformats.org/officeDocument/2006/relationships/image" Target="../media/image409.jp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2.jpg"/><Relationship Id="rId2" Type="http://schemas.openxmlformats.org/officeDocument/2006/relationships/image" Target="../media/image411.jpg"/><Relationship Id="rId1" Type="http://schemas.openxmlformats.org/officeDocument/2006/relationships/hyperlink" Target="#&#1043;&#1083;&#1072;&#1074;&#1085;&#1072;&#1103;!A1"/><Relationship Id="rId4" Type="http://schemas.openxmlformats.org/officeDocument/2006/relationships/image" Target="../media/image413.jpe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&#1043;&#1083;&#1072;&#1074;&#1085;&#1072;&#1103;!A1"/><Relationship Id="rId2" Type="http://schemas.openxmlformats.org/officeDocument/2006/relationships/image" Target="../media/image33.jpeg"/><Relationship Id="rId1" Type="http://schemas.openxmlformats.org/officeDocument/2006/relationships/image" Target="../media/image414.jpeg"/><Relationship Id="rId4" Type="http://schemas.openxmlformats.org/officeDocument/2006/relationships/image" Target="../media/image410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7.jpeg"/><Relationship Id="rId7" Type="http://schemas.openxmlformats.org/officeDocument/2006/relationships/image" Target="../media/image410.jpeg"/><Relationship Id="rId2" Type="http://schemas.openxmlformats.org/officeDocument/2006/relationships/image" Target="../media/image416.jpeg"/><Relationship Id="rId1" Type="http://schemas.openxmlformats.org/officeDocument/2006/relationships/image" Target="../media/image415.jpeg"/><Relationship Id="rId6" Type="http://schemas.openxmlformats.org/officeDocument/2006/relationships/image" Target="../media/image419.jpg"/><Relationship Id="rId5" Type="http://schemas.openxmlformats.org/officeDocument/2006/relationships/hyperlink" Target="#&#1043;&#1083;&#1072;&#1074;&#1085;&#1072;&#1103;!A1"/><Relationship Id="rId4" Type="http://schemas.openxmlformats.org/officeDocument/2006/relationships/image" Target="../media/image418.jpe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7.jpeg"/><Relationship Id="rId3" Type="http://schemas.openxmlformats.org/officeDocument/2006/relationships/image" Target="../media/image422.jpeg"/><Relationship Id="rId7" Type="http://schemas.openxmlformats.org/officeDocument/2006/relationships/image" Target="../media/image426.jpeg"/><Relationship Id="rId2" Type="http://schemas.openxmlformats.org/officeDocument/2006/relationships/image" Target="../media/image421.jpeg"/><Relationship Id="rId1" Type="http://schemas.openxmlformats.org/officeDocument/2006/relationships/image" Target="../media/image420.jpeg"/><Relationship Id="rId6" Type="http://schemas.openxmlformats.org/officeDocument/2006/relationships/image" Target="../media/image425.jpeg"/><Relationship Id="rId5" Type="http://schemas.openxmlformats.org/officeDocument/2006/relationships/image" Target="../media/image424.jpeg"/><Relationship Id="rId10" Type="http://schemas.openxmlformats.org/officeDocument/2006/relationships/image" Target="../media/image224.jpeg"/><Relationship Id="rId4" Type="http://schemas.openxmlformats.org/officeDocument/2006/relationships/image" Target="../media/image423.jpeg"/><Relationship Id="rId9" Type="http://schemas.openxmlformats.org/officeDocument/2006/relationships/hyperlink" Target="#&#1043;&#1083;&#1072;&#1074;&#1085;&#1072;&#1103;!A1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4.jpeg"/><Relationship Id="rId3" Type="http://schemas.openxmlformats.org/officeDocument/2006/relationships/image" Target="../media/image430.jpeg"/><Relationship Id="rId7" Type="http://schemas.openxmlformats.org/officeDocument/2006/relationships/hyperlink" Target="#&#1043;&#1083;&#1072;&#1074;&#1085;&#1072;&#1103;!A1"/><Relationship Id="rId2" Type="http://schemas.openxmlformats.org/officeDocument/2006/relationships/image" Target="../media/image429.jpg"/><Relationship Id="rId1" Type="http://schemas.openxmlformats.org/officeDocument/2006/relationships/image" Target="../media/image428.jpg"/><Relationship Id="rId6" Type="http://schemas.openxmlformats.org/officeDocument/2006/relationships/image" Target="../media/image433.jpeg"/><Relationship Id="rId5" Type="http://schemas.openxmlformats.org/officeDocument/2006/relationships/image" Target="../media/image432.jpeg"/><Relationship Id="rId4" Type="http://schemas.openxmlformats.org/officeDocument/2006/relationships/image" Target="../media/image431.jpe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7.jpeg"/><Relationship Id="rId2" Type="http://schemas.openxmlformats.org/officeDocument/2006/relationships/image" Target="../media/image436.jpeg"/><Relationship Id="rId1" Type="http://schemas.openxmlformats.org/officeDocument/2006/relationships/image" Target="../media/image435.jpeg"/><Relationship Id="rId6" Type="http://schemas.openxmlformats.org/officeDocument/2006/relationships/image" Target="../media/image224.jpeg"/><Relationship Id="rId5" Type="http://schemas.openxmlformats.org/officeDocument/2006/relationships/hyperlink" Target="#&#1043;&#1083;&#1072;&#1074;&#1085;&#1072;&#1103;!A1"/><Relationship Id="rId4" Type="http://schemas.openxmlformats.org/officeDocument/2006/relationships/image" Target="../media/image438.jpeg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5.jpg"/><Relationship Id="rId3" Type="http://schemas.openxmlformats.org/officeDocument/2006/relationships/image" Target="../media/image440.jpg"/><Relationship Id="rId7" Type="http://schemas.openxmlformats.org/officeDocument/2006/relationships/image" Target="../media/image444.jpg"/><Relationship Id="rId2" Type="http://schemas.openxmlformats.org/officeDocument/2006/relationships/image" Target="../media/image439.jpg"/><Relationship Id="rId1" Type="http://schemas.openxmlformats.org/officeDocument/2006/relationships/hyperlink" Target="#&#1043;&#1083;&#1072;&#1074;&#1085;&#1072;&#1103;!A1"/><Relationship Id="rId6" Type="http://schemas.openxmlformats.org/officeDocument/2006/relationships/image" Target="../media/image443.jpg"/><Relationship Id="rId5" Type="http://schemas.openxmlformats.org/officeDocument/2006/relationships/image" Target="../media/image442.jpg"/><Relationship Id="rId10" Type="http://schemas.openxmlformats.org/officeDocument/2006/relationships/image" Target="../media/image224.jpeg"/><Relationship Id="rId4" Type="http://schemas.openxmlformats.org/officeDocument/2006/relationships/image" Target="../media/image441.jpg"/><Relationship Id="rId9" Type="http://schemas.openxmlformats.org/officeDocument/2006/relationships/image" Target="../media/image446.jp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2.jpeg"/><Relationship Id="rId13" Type="http://schemas.openxmlformats.org/officeDocument/2006/relationships/image" Target="../media/image196.jpg"/><Relationship Id="rId3" Type="http://schemas.openxmlformats.org/officeDocument/2006/relationships/image" Target="../media/image449.png"/><Relationship Id="rId7" Type="http://schemas.openxmlformats.org/officeDocument/2006/relationships/image" Target="../media/image211.jpeg"/><Relationship Id="rId12" Type="http://schemas.openxmlformats.org/officeDocument/2006/relationships/image" Target="../media/image452.jpg"/><Relationship Id="rId2" Type="http://schemas.openxmlformats.org/officeDocument/2006/relationships/image" Target="../media/image448.png"/><Relationship Id="rId1" Type="http://schemas.openxmlformats.org/officeDocument/2006/relationships/image" Target="../media/image447.png"/><Relationship Id="rId6" Type="http://schemas.openxmlformats.org/officeDocument/2006/relationships/image" Target="../media/image209.jpeg"/><Relationship Id="rId11" Type="http://schemas.openxmlformats.org/officeDocument/2006/relationships/image" Target="../media/image207.jpg"/><Relationship Id="rId5" Type="http://schemas.openxmlformats.org/officeDocument/2006/relationships/image" Target="../media/image208.jpeg"/><Relationship Id="rId15" Type="http://schemas.openxmlformats.org/officeDocument/2006/relationships/image" Target="../media/image410.jpeg"/><Relationship Id="rId10" Type="http://schemas.openxmlformats.org/officeDocument/2006/relationships/hyperlink" Target="#&#1043;&#1083;&#1072;&#1074;&#1085;&#1072;&#1103;!A1"/><Relationship Id="rId4" Type="http://schemas.openxmlformats.org/officeDocument/2006/relationships/image" Target="../media/image450.jpeg"/><Relationship Id="rId9" Type="http://schemas.openxmlformats.org/officeDocument/2006/relationships/image" Target="../media/image451.jpg"/><Relationship Id="rId14" Type="http://schemas.openxmlformats.org/officeDocument/2006/relationships/image" Target="../media/image200.jp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4.jpg"/><Relationship Id="rId3" Type="http://schemas.openxmlformats.org/officeDocument/2006/relationships/image" Target="../media/image87.jpg"/><Relationship Id="rId7" Type="http://schemas.openxmlformats.org/officeDocument/2006/relationships/image" Target="../media/image200.jpg"/><Relationship Id="rId2" Type="http://schemas.openxmlformats.org/officeDocument/2006/relationships/image" Target="../media/image86.jpg"/><Relationship Id="rId1" Type="http://schemas.openxmlformats.org/officeDocument/2006/relationships/hyperlink" Target="#&#1043;&#1083;&#1072;&#1074;&#1085;&#1072;&#1103;!A1"/><Relationship Id="rId6" Type="http://schemas.openxmlformats.org/officeDocument/2006/relationships/image" Target="../media/image196.jpg"/><Relationship Id="rId5" Type="http://schemas.openxmlformats.org/officeDocument/2006/relationships/image" Target="../media/image199.jpg"/><Relationship Id="rId10" Type="http://schemas.openxmlformats.org/officeDocument/2006/relationships/image" Target="../media/image201.jpeg"/><Relationship Id="rId4" Type="http://schemas.openxmlformats.org/officeDocument/2006/relationships/image" Target="../media/image88.jpg"/><Relationship Id="rId9" Type="http://schemas.openxmlformats.org/officeDocument/2006/relationships/image" Target="../media/image180.png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3.jpeg"/><Relationship Id="rId3" Type="http://schemas.openxmlformats.org/officeDocument/2006/relationships/image" Target="../media/image196.jpg"/><Relationship Id="rId7" Type="http://schemas.openxmlformats.org/officeDocument/2006/relationships/image" Target="../media/image209.jpeg"/><Relationship Id="rId12" Type="http://schemas.openxmlformats.org/officeDocument/2006/relationships/image" Target="../media/image201.jpeg"/><Relationship Id="rId2" Type="http://schemas.openxmlformats.org/officeDocument/2006/relationships/image" Target="../media/image206.jpeg"/><Relationship Id="rId1" Type="http://schemas.openxmlformats.org/officeDocument/2006/relationships/hyperlink" Target="#&#1043;&#1083;&#1072;&#1074;&#1085;&#1072;&#1103;!A1"/><Relationship Id="rId6" Type="http://schemas.openxmlformats.org/officeDocument/2006/relationships/image" Target="../media/image208.jpeg"/><Relationship Id="rId11" Type="http://schemas.openxmlformats.org/officeDocument/2006/relationships/image" Target="../media/image454.jpeg"/><Relationship Id="rId5" Type="http://schemas.openxmlformats.org/officeDocument/2006/relationships/image" Target="../media/image207.jpg"/><Relationship Id="rId10" Type="http://schemas.openxmlformats.org/officeDocument/2006/relationships/image" Target="../media/image212.jpeg"/><Relationship Id="rId4" Type="http://schemas.openxmlformats.org/officeDocument/2006/relationships/image" Target="../media/image200.jpg"/><Relationship Id="rId9" Type="http://schemas.openxmlformats.org/officeDocument/2006/relationships/image" Target="../media/image211.jpeg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8.jpeg"/><Relationship Id="rId13" Type="http://schemas.openxmlformats.org/officeDocument/2006/relationships/image" Target="../media/image454.jpeg"/><Relationship Id="rId3" Type="http://schemas.openxmlformats.org/officeDocument/2006/relationships/image" Target="../media/image190.jpg"/><Relationship Id="rId7" Type="http://schemas.openxmlformats.org/officeDocument/2006/relationships/image" Target="../media/image207.jpg"/><Relationship Id="rId12" Type="http://schemas.openxmlformats.org/officeDocument/2006/relationships/image" Target="../media/image212.jpeg"/><Relationship Id="rId2" Type="http://schemas.openxmlformats.org/officeDocument/2006/relationships/image" Target="../media/image189.jpg"/><Relationship Id="rId1" Type="http://schemas.openxmlformats.org/officeDocument/2006/relationships/hyperlink" Target="#&#1043;&#1083;&#1072;&#1074;&#1085;&#1072;&#1103;!A1"/><Relationship Id="rId6" Type="http://schemas.openxmlformats.org/officeDocument/2006/relationships/image" Target="../media/image200.jpg"/><Relationship Id="rId11" Type="http://schemas.openxmlformats.org/officeDocument/2006/relationships/image" Target="../media/image211.jpeg"/><Relationship Id="rId5" Type="http://schemas.openxmlformats.org/officeDocument/2006/relationships/image" Target="../media/image196.jpg"/><Relationship Id="rId10" Type="http://schemas.openxmlformats.org/officeDocument/2006/relationships/image" Target="../media/image453.jpeg"/><Relationship Id="rId4" Type="http://schemas.openxmlformats.org/officeDocument/2006/relationships/image" Target="../media/image206.jpeg"/><Relationship Id="rId9" Type="http://schemas.openxmlformats.org/officeDocument/2006/relationships/image" Target="../media/image209.jpeg"/><Relationship Id="rId14" Type="http://schemas.openxmlformats.org/officeDocument/2006/relationships/image" Target="../media/image263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4.jpg"/><Relationship Id="rId2" Type="http://schemas.openxmlformats.org/officeDocument/2006/relationships/image" Target="../media/image133.jpg"/><Relationship Id="rId1" Type="http://schemas.openxmlformats.org/officeDocument/2006/relationships/hyperlink" Target="#&#1043;&#1083;&#1072;&#1074;&#1085;&#1072;&#1103;!A1"/><Relationship Id="rId4" Type="http://schemas.openxmlformats.org/officeDocument/2006/relationships/image" Target="../media/image341.jpeg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0.jpg"/><Relationship Id="rId3" Type="http://schemas.openxmlformats.org/officeDocument/2006/relationships/image" Target="../media/image457.png"/><Relationship Id="rId7" Type="http://schemas.openxmlformats.org/officeDocument/2006/relationships/hyperlink" Target="#&#1043;&#1083;&#1072;&#1074;&#1085;&#1072;&#1103;!A1"/><Relationship Id="rId2" Type="http://schemas.openxmlformats.org/officeDocument/2006/relationships/image" Target="../media/image456.png"/><Relationship Id="rId1" Type="http://schemas.openxmlformats.org/officeDocument/2006/relationships/image" Target="../media/image455.png"/><Relationship Id="rId6" Type="http://schemas.openxmlformats.org/officeDocument/2006/relationships/image" Target="../media/image459.png"/><Relationship Id="rId5" Type="http://schemas.openxmlformats.org/officeDocument/2006/relationships/image" Target="../media/image458.png"/><Relationship Id="rId10" Type="http://schemas.openxmlformats.org/officeDocument/2006/relationships/image" Target="../media/image410.jpeg"/><Relationship Id="rId4" Type="http://schemas.openxmlformats.org/officeDocument/2006/relationships/image" Target="../media/image74.png"/><Relationship Id="rId9" Type="http://schemas.openxmlformats.org/officeDocument/2006/relationships/image" Target="../media/image461.jp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3.jpg"/><Relationship Id="rId2" Type="http://schemas.openxmlformats.org/officeDocument/2006/relationships/image" Target="../media/image462.jpg"/><Relationship Id="rId1" Type="http://schemas.openxmlformats.org/officeDocument/2006/relationships/hyperlink" Target="#&#1043;&#1083;&#1072;&#1074;&#1085;&#1072;&#1103;!A1"/><Relationship Id="rId6" Type="http://schemas.openxmlformats.org/officeDocument/2006/relationships/image" Target="../media/image466.jpeg"/><Relationship Id="rId5" Type="http://schemas.openxmlformats.org/officeDocument/2006/relationships/image" Target="../media/image465.jpg"/><Relationship Id="rId4" Type="http://schemas.openxmlformats.org/officeDocument/2006/relationships/image" Target="../media/image464.jp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7.jpg"/><Relationship Id="rId2" Type="http://schemas.openxmlformats.org/officeDocument/2006/relationships/image" Target="../media/image107.jpg"/><Relationship Id="rId1" Type="http://schemas.openxmlformats.org/officeDocument/2006/relationships/hyperlink" Target="#&#1043;&#1083;&#1072;&#1074;&#1085;&#1072;&#1103;!A1"/><Relationship Id="rId4" Type="http://schemas.openxmlformats.org/officeDocument/2006/relationships/image" Target="../media/image385.jpe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jpeg"/><Relationship Id="rId2" Type="http://schemas.openxmlformats.org/officeDocument/2006/relationships/image" Target="../media/image468.jpeg"/><Relationship Id="rId1" Type="http://schemas.openxmlformats.org/officeDocument/2006/relationships/image" Target="../media/image31.jpeg"/><Relationship Id="rId5" Type="http://schemas.openxmlformats.org/officeDocument/2006/relationships/image" Target="../media/image410.jpeg"/><Relationship Id="rId4" Type="http://schemas.openxmlformats.org/officeDocument/2006/relationships/hyperlink" Target="#&#1043;&#1083;&#1072;&#1074;&#1085;&#1072;&#1103;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0.jpg"/><Relationship Id="rId2" Type="http://schemas.openxmlformats.org/officeDocument/2006/relationships/hyperlink" Target="#&#1043;&#1083;&#1072;&#1074;&#1085;&#1072;&#1103;!A1"/><Relationship Id="rId1" Type="http://schemas.openxmlformats.org/officeDocument/2006/relationships/image" Target="../media/image469.jpg"/><Relationship Id="rId4" Type="http://schemas.openxmlformats.org/officeDocument/2006/relationships/image" Target="../media/image201.jpeg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5.jpg"/><Relationship Id="rId3" Type="http://schemas.openxmlformats.org/officeDocument/2006/relationships/image" Target="../media/image471.jpg"/><Relationship Id="rId7" Type="http://schemas.openxmlformats.org/officeDocument/2006/relationships/image" Target="../media/image474.jpg"/><Relationship Id="rId12" Type="http://schemas.openxmlformats.org/officeDocument/2006/relationships/image" Target="../media/image479.jpeg"/><Relationship Id="rId2" Type="http://schemas.openxmlformats.org/officeDocument/2006/relationships/image" Target="../media/image109.jpg"/><Relationship Id="rId1" Type="http://schemas.openxmlformats.org/officeDocument/2006/relationships/hyperlink" Target="#&#1043;&#1083;&#1072;&#1074;&#1085;&#1072;&#1103;!A1"/><Relationship Id="rId6" Type="http://schemas.openxmlformats.org/officeDocument/2006/relationships/image" Target="../media/image473.jpg"/><Relationship Id="rId11" Type="http://schemas.openxmlformats.org/officeDocument/2006/relationships/image" Target="../media/image478.jpg"/><Relationship Id="rId5" Type="http://schemas.openxmlformats.org/officeDocument/2006/relationships/image" Target="../media/image472.jpg"/><Relationship Id="rId10" Type="http://schemas.openxmlformats.org/officeDocument/2006/relationships/image" Target="../media/image477.jpg"/><Relationship Id="rId4" Type="http://schemas.openxmlformats.org/officeDocument/2006/relationships/image" Target="../media/image110.jpg"/><Relationship Id="rId9" Type="http://schemas.openxmlformats.org/officeDocument/2006/relationships/image" Target="../media/image476.jpg"/></Relationships>
</file>

<file path=xl/drawings/_rels/drawing4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3.jpg"/><Relationship Id="rId3" Type="http://schemas.openxmlformats.org/officeDocument/2006/relationships/image" Target="../media/image480.jpg"/><Relationship Id="rId7" Type="http://schemas.openxmlformats.org/officeDocument/2006/relationships/image" Target="../media/image482.jpg"/><Relationship Id="rId2" Type="http://schemas.openxmlformats.org/officeDocument/2006/relationships/image" Target="../media/image111.jpg"/><Relationship Id="rId1" Type="http://schemas.openxmlformats.org/officeDocument/2006/relationships/hyperlink" Target="#&#1043;&#1083;&#1072;&#1074;&#1085;&#1072;&#1103;!A1"/><Relationship Id="rId6" Type="http://schemas.openxmlformats.org/officeDocument/2006/relationships/image" Target="../media/image481.jpg"/><Relationship Id="rId11" Type="http://schemas.openxmlformats.org/officeDocument/2006/relationships/image" Target="../media/image385.jpeg"/><Relationship Id="rId5" Type="http://schemas.openxmlformats.org/officeDocument/2006/relationships/image" Target="../media/image113.jpg"/><Relationship Id="rId10" Type="http://schemas.openxmlformats.org/officeDocument/2006/relationships/image" Target="../media/image485.jpg"/><Relationship Id="rId4" Type="http://schemas.openxmlformats.org/officeDocument/2006/relationships/image" Target="../media/image112.jpg"/><Relationship Id="rId9" Type="http://schemas.openxmlformats.org/officeDocument/2006/relationships/image" Target="../media/image484.jp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6.jpg"/><Relationship Id="rId13" Type="http://schemas.openxmlformats.org/officeDocument/2006/relationships/image" Target="../media/image210.jpeg"/><Relationship Id="rId3" Type="http://schemas.openxmlformats.org/officeDocument/2006/relationships/image" Target="../media/image204.jpeg"/><Relationship Id="rId7" Type="http://schemas.openxmlformats.org/officeDocument/2006/relationships/image" Target="../media/image206.jpeg"/><Relationship Id="rId12" Type="http://schemas.openxmlformats.org/officeDocument/2006/relationships/image" Target="../media/image209.jpeg"/><Relationship Id="rId17" Type="http://schemas.openxmlformats.org/officeDocument/2006/relationships/image" Target="../media/image214.jpeg"/><Relationship Id="rId2" Type="http://schemas.openxmlformats.org/officeDocument/2006/relationships/image" Target="../media/image203.jpeg"/><Relationship Id="rId16" Type="http://schemas.openxmlformats.org/officeDocument/2006/relationships/image" Target="../media/image213.jpeg"/><Relationship Id="rId1" Type="http://schemas.openxmlformats.org/officeDocument/2006/relationships/image" Target="../media/image202.jpeg"/><Relationship Id="rId6" Type="http://schemas.openxmlformats.org/officeDocument/2006/relationships/image" Target="../media/image193.jpg"/><Relationship Id="rId11" Type="http://schemas.openxmlformats.org/officeDocument/2006/relationships/image" Target="../media/image208.jpeg"/><Relationship Id="rId5" Type="http://schemas.openxmlformats.org/officeDocument/2006/relationships/hyperlink" Target="#&#1043;&#1083;&#1072;&#1074;&#1085;&#1072;&#1103;!A1"/><Relationship Id="rId15" Type="http://schemas.openxmlformats.org/officeDocument/2006/relationships/image" Target="../media/image212.jpeg"/><Relationship Id="rId10" Type="http://schemas.openxmlformats.org/officeDocument/2006/relationships/image" Target="../media/image207.jpg"/><Relationship Id="rId4" Type="http://schemas.openxmlformats.org/officeDocument/2006/relationships/image" Target="../media/image205.jpeg"/><Relationship Id="rId9" Type="http://schemas.openxmlformats.org/officeDocument/2006/relationships/image" Target="../media/image200.jpg"/><Relationship Id="rId14" Type="http://schemas.openxmlformats.org/officeDocument/2006/relationships/image" Target="../media/image211.jpeg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92.jpg"/><Relationship Id="rId13" Type="http://schemas.openxmlformats.org/officeDocument/2006/relationships/image" Target="../media/image497.jpg"/><Relationship Id="rId3" Type="http://schemas.openxmlformats.org/officeDocument/2006/relationships/image" Target="../media/image487.jpg"/><Relationship Id="rId7" Type="http://schemas.openxmlformats.org/officeDocument/2006/relationships/image" Target="../media/image491.jpg"/><Relationship Id="rId12" Type="http://schemas.openxmlformats.org/officeDocument/2006/relationships/image" Target="../media/image496.jpg"/><Relationship Id="rId2" Type="http://schemas.openxmlformats.org/officeDocument/2006/relationships/image" Target="../media/image486.jpg"/><Relationship Id="rId1" Type="http://schemas.openxmlformats.org/officeDocument/2006/relationships/hyperlink" Target="#&#1043;&#1083;&#1072;&#1074;&#1085;&#1072;&#1103;!A1"/><Relationship Id="rId6" Type="http://schemas.openxmlformats.org/officeDocument/2006/relationships/image" Target="../media/image490.jpg"/><Relationship Id="rId11" Type="http://schemas.openxmlformats.org/officeDocument/2006/relationships/image" Target="../media/image495.jpg"/><Relationship Id="rId5" Type="http://schemas.openxmlformats.org/officeDocument/2006/relationships/image" Target="../media/image489.jpg"/><Relationship Id="rId15" Type="http://schemas.openxmlformats.org/officeDocument/2006/relationships/image" Target="../media/image499.jpeg"/><Relationship Id="rId10" Type="http://schemas.openxmlformats.org/officeDocument/2006/relationships/image" Target="../media/image494.jpg"/><Relationship Id="rId4" Type="http://schemas.openxmlformats.org/officeDocument/2006/relationships/image" Target="../media/image488.jpg"/><Relationship Id="rId9" Type="http://schemas.openxmlformats.org/officeDocument/2006/relationships/image" Target="../media/image493.jpg"/><Relationship Id="rId14" Type="http://schemas.openxmlformats.org/officeDocument/2006/relationships/image" Target="../media/image498.jpg"/></Relationships>
</file>

<file path=xl/drawings/_rels/drawing5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6.jpg"/><Relationship Id="rId3" Type="http://schemas.openxmlformats.org/officeDocument/2006/relationships/image" Target="../media/image502.png"/><Relationship Id="rId7" Type="http://schemas.openxmlformats.org/officeDocument/2006/relationships/image" Target="../media/image505.jpg"/><Relationship Id="rId2" Type="http://schemas.openxmlformats.org/officeDocument/2006/relationships/image" Target="../media/image501.jpg"/><Relationship Id="rId1" Type="http://schemas.openxmlformats.org/officeDocument/2006/relationships/image" Target="../media/image500.jpeg"/><Relationship Id="rId6" Type="http://schemas.openxmlformats.org/officeDocument/2006/relationships/hyperlink" Target="#&#1043;&#1083;&#1072;&#1074;&#1085;&#1072;&#1103;!A1"/><Relationship Id="rId5" Type="http://schemas.openxmlformats.org/officeDocument/2006/relationships/image" Target="../media/image504.jpg"/><Relationship Id="rId4" Type="http://schemas.openxmlformats.org/officeDocument/2006/relationships/image" Target="../media/image503.jpg"/><Relationship Id="rId9" Type="http://schemas.openxmlformats.org/officeDocument/2006/relationships/image" Target="../media/image242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14.jpg"/><Relationship Id="rId3" Type="http://schemas.openxmlformats.org/officeDocument/2006/relationships/image" Target="../media/image509.jpg"/><Relationship Id="rId7" Type="http://schemas.openxmlformats.org/officeDocument/2006/relationships/image" Target="../media/image513.jpg"/><Relationship Id="rId12" Type="http://schemas.openxmlformats.org/officeDocument/2006/relationships/image" Target="../media/image224.jpeg"/><Relationship Id="rId2" Type="http://schemas.openxmlformats.org/officeDocument/2006/relationships/image" Target="../media/image508.jpg"/><Relationship Id="rId1" Type="http://schemas.openxmlformats.org/officeDocument/2006/relationships/image" Target="../media/image507.jpg"/><Relationship Id="rId6" Type="http://schemas.openxmlformats.org/officeDocument/2006/relationships/image" Target="../media/image512.jpg"/><Relationship Id="rId11" Type="http://schemas.openxmlformats.org/officeDocument/2006/relationships/hyperlink" Target="#&#1043;&#1083;&#1072;&#1074;&#1085;&#1072;&#1103;!A1"/><Relationship Id="rId5" Type="http://schemas.openxmlformats.org/officeDocument/2006/relationships/image" Target="../media/image511.jpg"/><Relationship Id="rId10" Type="http://schemas.openxmlformats.org/officeDocument/2006/relationships/image" Target="../media/image516.jpg"/><Relationship Id="rId4" Type="http://schemas.openxmlformats.org/officeDocument/2006/relationships/image" Target="../media/image510.jpg"/><Relationship Id="rId9" Type="http://schemas.openxmlformats.org/officeDocument/2006/relationships/image" Target="../media/image515.jpg"/></Relationships>
</file>

<file path=xl/drawings/_rels/drawing5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24.jpeg"/><Relationship Id="rId13" Type="http://schemas.openxmlformats.org/officeDocument/2006/relationships/image" Target="../media/image529.jpeg"/><Relationship Id="rId18" Type="http://schemas.openxmlformats.org/officeDocument/2006/relationships/image" Target="../media/image534.jpeg"/><Relationship Id="rId26" Type="http://schemas.openxmlformats.org/officeDocument/2006/relationships/image" Target="../media/image542.jpg"/><Relationship Id="rId39" Type="http://schemas.openxmlformats.org/officeDocument/2006/relationships/hyperlink" Target="#&#1043;&#1083;&#1072;&#1074;&#1085;&#1072;&#1103;!A1"/><Relationship Id="rId3" Type="http://schemas.openxmlformats.org/officeDocument/2006/relationships/image" Target="../media/image519.jpeg"/><Relationship Id="rId21" Type="http://schemas.openxmlformats.org/officeDocument/2006/relationships/image" Target="../media/image537.jpg"/><Relationship Id="rId34" Type="http://schemas.openxmlformats.org/officeDocument/2006/relationships/image" Target="../media/image550.jpg"/><Relationship Id="rId7" Type="http://schemas.openxmlformats.org/officeDocument/2006/relationships/image" Target="../media/image523.jpeg"/><Relationship Id="rId12" Type="http://schemas.openxmlformats.org/officeDocument/2006/relationships/image" Target="../media/image528.jpeg"/><Relationship Id="rId17" Type="http://schemas.openxmlformats.org/officeDocument/2006/relationships/image" Target="../media/image533.jpeg"/><Relationship Id="rId25" Type="http://schemas.openxmlformats.org/officeDocument/2006/relationships/image" Target="../media/image541.jpg"/><Relationship Id="rId33" Type="http://schemas.openxmlformats.org/officeDocument/2006/relationships/image" Target="../media/image549.jpg"/><Relationship Id="rId38" Type="http://schemas.openxmlformats.org/officeDocument/2006/relationships/image" Target="../media/image554.jpg"/><Relationship Id="rId2" Type="http://schemas.openxmlformats.org/officeDocument/2006/relationships/image" Target="../media/image518.jpeg"/><Relationship Id="rId16" Type="http://schemas.openxmlformats.org/officeDocument/2006/relationships/image" Target="../media/image532.jpeg"/><Relationship Id="rId20" Type="http://schemas.openxmlformats.org/officeDocument/2006/relationships/image" Target="../media/image536.jpg"/><Relationship Id="rId29" Type="http://schemas.openxmlformats.org/officeDocument/2006/relationships/image" Target="../media/image545.jpg"/><Relationship Id="rId1" Type="http://schemas.openxmlformats.org/officeDocument/2006/relationships/image" Target="../media/image517.jpg"/><Relationship Id="rId6" Type="http://schemas.openxmlformats.org/officeDocument/2006/relationships/image" Target="../media/image522.jpeg"/><Relationship Id="rId11" Type="http://schemas.openxmlformats.org/officeDocument/2006/relationships/image" Target="../media/image527.jpeg"/><Relationship Id="rId24" Type="http://schemas.openxmlformats.org/officeDocument/2006/relationships/image" Target="../media/image540.jpg"/><Relationship Id="rId32" Type="http://schemas.openxmlformats.org/officeDocument/2006/relationships/image" Target="../media/image548.jpg"/><Relationship Id="rId37" Type="http://schemas.openxmlformats.org/officeDocument/2006/relationships/image" Target="../media/image553.jpg"/><Relationship Id="rId40" Type="http://schemas.openxmlformats.org/officeDocument/2006/relationships/image" Target="../media/image242.jpeg"/><Relationship Id="rId5" Type="http://schemas.openxmlformats.org/officeDocument/2006/relationships/image" Target="../media/image521.jpeg"/><Relationship Id="rId15" Type="http://schemas.openxmlformats.org/officeDocument/2006/relationships/image" Target="../media/image531.jpeg"/><Relationship Id="rId23" Type="http://schemas.openxmlformats.org/officeDocument/2006/relationships/image" Target="../media/image539.jpg"/><Relationship Id="rId28" Type="http://schemas.openxmlformats.org/officeDocument/2006/relationships/image" Target="../media/image544.jpg"/><Relationship Id="rId36" Type="http://schemas.openxmlformats.org/officeDocument/2006/relationships/image" Target="../media/image552.jpg"/><Relationship Id="rId10" Type="http://schemas.openxmlformats.org/officeDocument/2006/relationships/image" Target="../media/image526.jpeg"/><Relationship Id="rId19" Type="http://schemas.openxmlformats.org/officeDocument/2006/relationships/image" Target="../media/image535.jpg"/><Relationship Id="rId31" Type="http://schemas.openxmlformats.org/officeDocument/2006/relationships/image" Target="../media/image547.jpg"/><Relationship Id="rId4" Type="http://schemas.openxmlformats.org/officeDocument/2006/relationships/image" Target="../media/image520.jpeg"/><Relationship Id="rId9" Type="http://schemas.openxmlformats.org/officeDocument/2006/relationships/image" Target="../media/image525.jpeg"/><Relationship Id="rId14" Type="http://schemas.openxmlformats.org/officeDocument/2006/relationships/image" Target="../media/image530.jpeg"/><Relationship Id="rId22" Type="http://schemas.openxmlformats.org/officeDocument/2006/relationships/image" Target="../media/image538.jpg"/><Relationship Id="rId27" Type="http://schemas.openxmlformats.org/officeDocument/2006/relationships/image" Target="../media/image543.jpg"/><Relationship Id="rId30" Type="http://schemas.openxmlformats.org/officeDocument/2006/relationships/image" Target="../media/image546.jpg"/><Relationship Id="rId35" Type="http://schemas.openxmlformats.org/officeDocument/2006/relationships/image" Target="../media/image551.jp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56.jpg"/><Relationship Id="rId2" Type="http://schemas.openxmlformats.org/officeDocument/2006/relationships/image" Target="../media/image555.jpeg"/><Relationship Id="rId1" Type="http://schemas.openxmlformats.org/officeDocument/2006/relationships/hyperlink" Target="#&#1043;&#1083;&#1072;&#1074;&#1085;&#1072;&#1103;!A1"/><Relationship Id="rId5" Type="http://schemas.openxmlformats.org/officeDocument/2006/relationships/image" Target="../media/image224.jpeg"/><Relationship Id="rId4" Type="http://schemas.openxmlformats.org/officeDocument/2006/relationships/image" Target="../media/image128.jp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9.jpg"/><Relationship Id="rId2" Type="http://schemas.openxmlformats.org/officeDocument/2006/relationships/image" Target="../media/image557.jpg"/><Relationship Id="rId1" Type="http://schemas.openxmlformats.org/officeDocument/2006/relationships/hyperlink" Target="#&#1043;&#1083;&#1072;&#1074;&#1085;&#1072;&#1103;!A1"/><Relationship Id="rId5" Type="http://schemas.openxmlformats.org/officeDocument/2006/relationships/image" Target="../media/image224.jpeg"/><Relationship Id="rId4" Type="http://schemas.openxmlformats.org/officeDocument/2006/relationships/image" Target="../media/image558.jp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1.jpeg"/><Relationship Id="rId2" Type="http://schemas.openxmlformats.org/officeDocument/2006/relationships/image" Target="../media/image559.jpg"/><Relationship Id="rId1" Type="http://schemas.openxmlformats.org/officeDocument/2006/relationships/hyperlink" Target="#&#1043;&#1083;&#1072;&#1074;&#1085;&#1072;&#1103;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&#1043;&#1083;&#1072;&#1074;&#1085;&#1072;&#1103;!A1"/><Relationship Id="rId3" Type="http://schemas.openxmlformats.org/officeDocument/2006/relationships/image" Target="../media/image217.jpeg"/><Relationship Id="rId7" Type="http://schemas.openxmlformats.org/officeDocument/2006/relationships/image" Target="../media/image221.png"/><Relationship Id="rId2" Type="http://schemas.openxmlformats.org/officeDocument/2006/relationships/image" Target="../media/image216.jpeg"/><Relationship Id="rId1" Type="http://schemas.openxmlformats.org/officeDocument/2006/relationships/image" Target="../media/image215.jpeg"/><Relationship Id="rId6" Type="http://schemas.openxmlformats.org/officeDocument/2006/relationships/image" Target="../media/image220.png"/><Relationship Id="rId5" Type="http://schemas.openxmlformats.org/officeDocument/2006/relationships/image" Target="../media/image219.png"/><Relationship Id="rId4" Type="http://schemas.openxmlformats.org/officeDocument/2006/relationships/image" Target="../media/image218.jpeg"/><Relationship Id="rId9" Type="http://schemas.openxmlformats.org/officeDocument/2006/relationships/image" Target="../media/image22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4.jpeg"/><Relationship Id="rId2" Type="http://schemas.openxmlformats.org/officeDocument/2006/relationships/hyperlink" Target="#&#1043;&#1083;&#1072;&#1074;&#1085;&#1072;&#1103;!A1"/><Relationship Id="rId1" Type="http://schemas.openxmlformats.org/officeDocument/2006/relationships/image" Target="../media/image223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2.png"/><Relationship Id="rId13" Type="http://schemas.openxmlformats.org/officeDocument/2006/relationships/image" Target="../media/image237.png"/><Relationship Id="rId18" Type="http://schemas.openxmlformats.org/officeDocument/2006/relationships/image" Target="../media/image241.jpeg"/><Relationship Id="rId3" Type="http://schemas.openxmlformats.org/officeDocument/2006/relationships/image" Target="../media/image227.jpeg"/><Relationship Id="rId7" Type="http://schemas.openxmlformats.org/officeDocument/2006/relationships/image" Target="../media/image231.png"/><Relationship Id="rId12" Type="http://schemas.openxmlformats.org/officeDocument/2006/relationships/image" Target="../media/image236.jpeg"/><Relationship Id="rId17" Type="http://schemas.openxmlformats.org/officeDocument/2006/relationships/image" Target="../media/image240.jpeg"/><Relationship Id="rId2" Type="http://schemas.openxmlformats.org/officeDocument/2006/relationships/image" Target="../media/image226.png"/><Relationship Id="rId16" Type="http://schemas.openxmlformats.org/officeDocument/2006/relationships/image" Target="../media/image239.jpeg"/><Relationship Id="rId1" Type="http://schemas.openxmlformats.org/officeDocument/2006/relationships/image" Target="../media/image225.jpeg"/><Relationship Id="rId6" Type="http://schemas.openxmlformats.org/officeDocument/2006/relationships/image" Target="../media/image230.png"/><Relationship Id="rId11" Type="http://schemas.openxmlformats.org/officeDocument/2006/relationships/image" Target="../media/image235.jpeg"/><Relationship Id="rId5" Type="http://schemas.openxmlformats.org/officeDocument/2006/relationships/image" Target="../media/image229.png"/><Relationship Id="rId15" Type="http://schemas.openxmlformats.org/officeDocument/2006/relationships/hyperlink" Target="#&#1043;&#1083;&#1072;&#1074;&#1085;&#1072;&#1103;!A1"/><Relationship Id="rId10" Type="http://schemas.openxmlformats.org/officeDocument/2006/relationships/image" Target="../media/image234.png"/><Relationship Id="rId19" Type="http://schemas.openxmlformats.org/officeDocument/2006/relationships/image" Target="../media/image242.jpeg"/><Relationship Id="rId4" Type="http://schemas.openxmlformats.org/officeDocument/2006/relationships/image" Target="../media/image228.png"/><Relationship Id="rId9" Type="http://schemas.openxmlformats.org/officeDocument/2006/relationships/image" Target="../media/image233.jpeg"/><Relationship Id="rId14" Type="http://schemas.openxmlformats.org/officeDocument/2006/relationships/image" Target="../media/image238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9.jpeg"/><Relationship Id="rId3" Type="http://schemas.openxmlformats.org/officeDocument/2006/relationships/image" Target="../media/image245.png"/><Relationship Id="rId7" Type="http://schemas.openxmlformats.org/officeDocument/2006/relationships/image" Target="../media/image248.jpg"/><Relationship Id="rId2" Type="http://schemas.openxmlformats.org/officeDocument/2006/relationships/image" Target="../media/image244.png"/><Relationship Id="rId1" Type="http://schemas.openxmlformats.org/officeDocument/2006/relationships/image" Target="../media/image243.png"/><Relationship Id="rId6" Type="http://schemas.openxmlformats.org/officeDocument/2006/relationships/image" Target="../media/image247.jpeg"/><Relationship Id="rId5" Type="http://schemas.openxmlformats.org/officeDocument/2006/relationships/image" Target="../media/image246.jpg"/><Relationship Id="rId4" Type="http://schemas.openxmlformats.org/officeDocument/2006/relationships/hyperlink" Target="#&#1043;&#1083;&#1072;&#1074;&#1085;&#1072;&#1103;!A1"/><Relationship Id="rId9" Type="http://schemas.openxmlformats.org/officeDocument/2006/relationships/image" Target="../media/image25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4</xdr:row>
      <xdr:rowOff>104775</xdr:rowOff>
    </xdr:from>
    <xdr:to>
      <xdr:col>12</xdr:col>
      <xdr:colOff>85725</xdr:colOff>
      <xdr:row>4</xdr:row>
      <xdr:rowOff>104775</xdr:rowOff>
    </xdr:to>
    <xdr:cxnSp macro="">
      <xdr:nvCxnSpPr>
        <xdr:cNvPr id="9" name="Прямая соединительная линия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CxnSpPr/>
      </xdr:nvCxnSpPr>
      <xdr:spPr>
        <a:xfrm>
          <a:off x="161925" y="942975"/>
          <a:ext cx="762952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238125</xdr:colOff>
      <xdr:row>7</xdr:row>
      <xdr:rowOff>92075</xdr:rowOff>
    </xdr:from>
    <xdr:to>
      <xdr:col>9</xdr:col>
      <xdr:colOff>495300</xdr:colOff>
      <xdr:row>7</xdr:row>
      <xdr:rowOff>876300</xdr:rowOff>
    </xdr:to>
    <xdr:pic>
      <xdr:nvPicPr>
        <xdr:cNvPr id="11" name="Picture 1" descr="Дорожный знак треугольный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4591050" y="2787650"/>
          <a:ext cx="990600" cy="78422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504825</xdr:colOff>
      <xdr:row>7</xdr:row>
      <xdr:rowOff>109537</xdr:rowOff>
    </xdr:from>
    <xdr:to>
      <xdr:col>10</xdr:col>
      <xdr:colOff>800100</xdr:colOff>
      <xdr:row>7</xdr:row>
      <xdr:rowOff>923925</xdr:rowOff>
    </xdr:to>
    <xdr:pic>
      <xdr:nvPicPr>
        <xdr:cNvPr id="1027" name="Picture 3" descr="Дорожные знаки круглые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91175" y="2805112"/>
          <a:ext cx="1028700" cy="814388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800100</xdr:colOff>
      <xdr:row>7</xdr:row>
      <xdr:rowOff>57944</xdr:rowOff>
    </xdr:from>
    <xdr:to>
      <xdr:col>11</xdr:col>
      <xdr:colOff>895350</xdr:colOff>
      <xdr:row>7</xdr:row>
      <xdr:rowOff>857250</xdr:rowOff>
    </xdr:to>
    <xdr:pic>
      <xdr:nvPicPr>
        <xdr:cNvPr id="1028" name="Picture 4" descr="Дорожный знак квадратный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 bwMode="auto">
        <a:xfrm>
          <a:off x="6619875" y="1705769"/>
          <a:ext cx="1009650" cy="799306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7</xdr:row>
      <xdr:rowOff>428625</xdr:rowOff>
    </xdr:from>
    <xdr:to>
      <xdr:col>0</xdr:col>
      <xdr:colOff>219075</xdr:colOff>
      <xdr:row>7</xdr:row>
      <xdr:rowOff>571500</xdr:rowOff>
    </xdr:to>
    <xdr:sp macro="" textlink="">
      <xdr:nvSpPr>
        <xdr:cNvPr id="13" name="Стрелка вправо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/>
      </xdr:nvSpPr>
      <xdr:spPr>
        <a:xfrm>
          <a:off x="0" y="312420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0</xdr:colOff>
      <xdr:row>8</xdr:row>
      <xdr:rowOff>457200</xdr:rowOff>
    </xdr:from>
    <xdr:to>
      <xdr:col>0</xdr:col>
      <xdr:colOff>219075</xdr:colOff>
      <xdr:row>8</xdr:row>
      <xdr:rowOff>600075</xdr:rowOff>
    </xdr:to>
    <xdr:sp macro="" textlink="">
      <xdr:nvSpPr>
        <xdr:cNvPr id="17" name="Стрелка вправо 1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/>
      </xdr:nvSpPr>
      <xdr:spPr>
        <a:xfrm>
          <a:off x="0" y="409575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8</xdr:col>
      <xdr:colOff>28575</xdr:colOff>
      <xdr:row>8</xdr:row>
      <xdr:rowOff>38861</xdr:rowOff>
    </xdr:from>
    <xdr:to>
      <xdr:col>9</xdr:col>
      <xdr:colOff>438150</xdr:colOff>
      <xdr:row>8</xdr:row>
      <xdr:rowOff>971549</xdr:rowOff>
    </xdr:to>
    <xdr:pic>
      <xdr:nvPicPr>
        <xdr:cNvPr id="18" name="Picture 1" descr="Светодиодные знаки 2-й тип размер. 12-36В (220В*)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/>
        <a:srcRect/>
        <a:stretch>
          <a:fillRect/>
        </a:stretch>
      </xdr:blipFill>
      <xdr:spPr bwMode="auto">
        <a:xfrm>
          <a:off x="4714875" y="3677411"/>
          <a:ext cx="809625" cy="932688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666750</xdr:colOff>
      <xdr:row>8</xdr:row>
      <xdr:rowOff>114300</xdr:rowOff>
    </xdr:from>
    <xdr:to>
      <xdr:col>10</xdr:col>
      <xdr:colOff>655276</xdr:colOff>
      <xdr:row>8</xdr:row>
      <xdr:rowOff>942974</xdr:rowOff>
    </xdr:to>
    <xdr:pic>
      <xdr:nvPicPr>
        <xdr:cNvPr id="19" name="Picture 3" descr="Светодиодные знаки 2-й тип размер. 12-36В (220В*)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/>
        <a:srcRect/>
        <a:stretch>
          <a:fillRect/>
        </a:stretch>
      </xdr:blipFill>
      <xdr:spPr bwMode="auto">
        <a:xfrm>
          <a:off x="5753100" y="3752850"/>
          <a:ext cx="721951" cy="828674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8</xdr:row>
      <xdr:rowOff>114299</xdr:rowOff>
    </xdr:from>
    <xdr:to>
      <xdr:col>11</xdr:col>
      <xdr:colOff>712470</xdr:colOff>
      <xdr:row>8</xdr:row>
      <xdr:rowOff>923924</xdr:rowOff>
    </xdr:to>
    <xdr:pic>
      <xdr:nvPicPr>
        <xdr:cNvPr id="20" name="Picture 26" descr="Прочие светодиодные знаки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/>
        <a:srcRect/>
        <a:stretch>
          <a:fillRect/>
        </a:stretch>
      </xdr:blipFill>
      <xdr:spPr bwMode="auto">
        <a:xfrm>
          <a:off x="6734175" y="3752849"/>
          <a:ext cx="712470" cy="809625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10</xdr:row>
      <xdr:rowOff>447675</xdr:rowOff>
    </xdr:from>
    <xdr:to>
      <xdr:col>0</xdr:col>
      <xdr:colOff>219075</xdr:colOff>
      <xdr:row>10</xdr:row>
      <xdr:rowOff>590550</xdr:rowOff>
    </xdr:to>
    <xdr:sp macro="" textlink="">
      <xdr:nvSpPr>
        <xdr:cNvPr id="22" name="Стрелка вправо 2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SpPr/>
      </xdr:nvSpPr>
      <xdr:spPr>
        <a:xfrm>
          <a:off x="0" y="527685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0</xdr:colOff>
      <xdr:row>11</xdr:row>
      <xdr:rowOff>447675</xdr:rowOff>
    </xdr:from>
    <xdr:to>
      <xdr:col>0</xdr:col>
      <xdr:colOff>219075</xdr:colOff>
      <xdr:row>11</xdr:row>
      <xdr:rowOff>590550</xdr:rowOff>
    </xdr:to>
    <xdr:sp macro="" textlink="">
      <xdr:nvSpPr>
        <xdr:cNvPr id="24" name="Стрелка вправо 2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SpPr/>
      </xdr:nvSpPr>
      <xdr:spPr>
        <a:xfrm>
          <a:off x="0" y="628650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8</xdr:col>
      <xdr:colOff>95250</xdr:colOff>
      <xdr:row>11</xdr:row>
      <xdr:rowOff>219075</xdr:rowOff>
    </xdr:from>
    <xdr:to>
      <xdr:col>9</xdr:col>
      <xdr:colOff>442567</xdr:colOff>
      <xdr:row>11</xdr:row>
      <xdr:rowOff>723900</xdr:rowOff>
    </xdr:to>
    <xdr:pic>
      <xdr:nvPicPr>
        <xdr:cNvPr id="1030" name="Picture 6" descr="ИДН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/>
        <a:srcRect/>
        <a:stretch>
          <a:fillRect/>
        </a:stretch>
      </xdr:blipFill>
      <xdr:spPr bwMode="auto">
        <a:xfrm>
          <a:off x="4781550" y="6057900"/>
          <a:ext cx="747367" cy="50482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638175</xdr:colOff>
      <xdr:row>11</xdr:row>
      <xdr:rowOff>190500</xdr:rowOff>
    </xdr:from>
    <xdr:to>
      <xdr:col>10</xdr:col>
      <xdr:colOff>762000</xdr:colOff>
      <xdr:row>11</xdr:row>
      <xdr:rowOff>762000</xdr:rowOff>
    </xdr:to>
    <xdr:pic>
      <xdr:nvPicPr>
        <xdr:cNvPr id="1031" name="Picture 7" descr="ИДН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0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/>
        <a:srcRect/>
        <a:stretch>
          <a:fillRect/>
        </a:stretch>
      </xdr:blipFill>
      <xdr:spPr bwMode="auto">
        <a:xfrm>
          <a:off x="5724525" y="6029325"/>
          <a:ext cx="857250" cy="57150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876300</xdr:colOff>
      <xdr:row>11</xdr:row>
      <xdr:rowOff>228600</xdr:rowOff>
    </xdr:from>
    <xdr:to>
      <xdr:col>11</xdr:col>
      <xdr:colOff>810816</xdr:colOff>
      <xdr:row>11</xdr:row>
      <xdr:rowOff>819150</xdr:rowOff>
    </xdr:to>
    <xdr:pic>
      <xdr:nvPicPr>
        <xdr:cNvPr id="1032" name="Picture 8" descr="ИДН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0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/>
        <a:srcRect/>
        <a:stretch>
          <a:fillRect/>
        </a:stretch>
      </xdr:blipFill>
      <xdr:spPr bwMode="auto">
        <a:xfrm>
          <a:off x="6696075" y="6067425"/>
          <a:ext cx="848916" cy="5905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19</xdr:row>
      <xdr:rowOff>447675</xdr:rowOff>
    </xdr:from>
    <xdr:to>
      <xdr:col>0</xdr:col>
      <xdr:colOff>219075</xdr:colOff>
      <xdr:row>19</xdr:row>
      <xdr:rowOff>590550</xdr:rowOff>
    </xdr:to>
    <xdr:sp macro="" textlink="">
      <xdr:nvSpPr>
        <xdr:cNvPr id="28" name="Стрелка вправо 27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SpPr/>
      </xdr:nvSpPr>
      <xdr:spPr>
        <a:xfrm>
          <a:off x="0" y="729615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8</xdr:col>
      <xdr:colOff>200026</xdr:colOff>
      <xdr:row>19</xdr:row>
      <xdr:rowOff>142875</xdr:rowOff>
    </xdr:from>
    <xdr:to>
      <xdr:col>9</xdr:col>
      <xdr:colOff>409576</xdr:colOff>
      <xdr:row>19</xdr:row>
      <xdr:rowOff>815693</xdr:rowOff>
    </xdr:to>
    <xdr:pic>
      <xdr:nvPicPr>
        <xdr:cNvPr id="29" name="Picture 2" descr="23.jp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/>
        <a:srcRect/>
        <a:stretch>
          <a:fillRect/>
        </a:stretch>
      </xdr:blipFill>
      <xdr:spPr bwMode="auto">
        <a:xfrm>
          <a:off x="4886326" y="6991350"/>
          <a:ext cx="609600" cy="672818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704850</xdr:colOff>
      <xdr:row>19</xdr:row>
      <xdr:rowOff>85725</xdr:rowOff>
    </xdr:from>
    <xdr:to>
      <xdr:col>10</xdr:col>
      <xdr:colOff>666750</xdr:colOff>
      <xdr:row>19</xdr:row>
      <xdr:rowOff>889212</xdr:rowOff>
    </xdr:to>
    <xdr:pic>
      <xdr:nvPicPr>
        <xdr:cNvPr id="30" name="Picture 6" descr="1.jp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/>
        <a:srcRect/>
        <a:stretch>
          <a:fillRect/>
        </a:stretch>
      </xdr:blipFill>
      <xdr:spPr bwMode="auto">
        <a:xfrm>
          <a:off x="5791200" y="8953500"/>
          <a:ext cx="695325" cy="803487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885826</xdr:colOff>
      <xdr:row>19</xdr:row>
      <xdr:rowOff>85725</xdr:rowOff>
    </xdr:from>
    <xdr:to>
      <xdr:col>11</xdr:col>
      <xdr:colOff>781112</xdr:colOff>
      <xdr:row>19</xdr:row>
      <xdr:rowOff>933450</xdr:rowOff>
    </xdr:to>
    <xdr:pic>
      <xdr:nvPicPr>
        <xdr:cNvPr id="31" name="Picture 8" descr="12.jp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/>
        <a:srcRect/>
        <a:stretch>
          <a:fillRect/>
        </a:stretch>
      </xdr:blipFill>
      <xdr:spPr bwMode="auto">
        <a:xfrm>
          <a:off x="6705601" y="8953500"/>
          <a:ext cx="809686" cy="8477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104775</xdr:colOff>
      <xdr:row>14</xdr:row>
      <xdr:rowOff>171451</xdr:rowOff>
    </xdr:from>
    <xdr:to>
      <xdr:col>9</xdr:col>
      <xdr:colOff>583406</xdr:colOff>
      <xdr:row>14</xdr:row>
      <xdr:rowOff>857251</xdr:rowOff>
    </xdr:to>
    <xdr:pic>
      <xdr:nvPicPr>
        <xdr:cNvPr id="1036" name="Picture 12" descr="Угловая защита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00000000-0008-0000-00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/>
        <a:srcRect/>
        <a:stretch>
          <a:fillRect/>
        </a:stretch>
      </xdr:blipFill>
      <xdr:spPr bwMode="auto">
        <a:xfrm>
          <a:off x="4791075" y="7858126"/>
          <a:ext cx="878681" cy="6858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12</xdr:row>
      <xdr:rowOff>438150</xdr:rowOff>
    </xdr:from>
    <xdr:to>
      <xdr:col>0</xdr:col>
      <xdr:colOff>219075</xdr:colOff>
      <xdr:row>12</xdr:row>
      <xdr:rowOff>581025</xdr:rowOff>
    </xdr:to>
    <xdr:sp macro="" textlink="">
      <xdr:nvSpPr>
        <xdr:cNvPr id="37" name="Стрелка вправо 36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SpPr/>
      </xdr:nvSpPr>
      <xdr:spPr>
        <a:xfrm>
          <a:off x="0" y="7286625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9</xdr:col>
      <xdr:colOff>609601</xdr:colOff>
      <xdr:row>14</xdr:row>
      <xdr:rowOff>247650</xdr:rowOff>
    </xdr:from>
    <xdr:to>
      <xdr:col>10</xdr:col>
      <xdr:colOff>794386</xdr:colOff>
      <xdr:row>14</xdr:row>
      <xdr:rowOff>781050</xdr:rowOff>
    </xdr:to>
    <xdr:pic>
      <xdr:nvPicPr>
        <xdr:cNvPr id="1038" name="Picture 14" descr="Защита стен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00000000-0008-0000-00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/>
        <a:srcRect/>
        <a:stretch>
          <a:fillRect/>
        </a:stretch>
      </xdr:blipFill>
      <xdr:spPr bwMode="auto">
        <a:xfrm>
          <a:off x="5695951" y="7934325"/>
          <a:ext cx="918210" cy="53340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904876</xdr:colOff>
      <xdr:row>14</xdr:row>
      <xdr:rowOff>257175</xdr:rowOff>
    </xdr:from>
    <xdr:to>
      <xdr:col>11</xdr:col>
      <xdr:colOff>904875</xdr:colOff>
      <xdr:row>14</xdr:row>
      <xdr:rowOff>750419</xdr:rowOff>
    </xdr:to>
    <xdr:pic>
      <xdr:nvPicPr>
        <xdr:cNvPr id="1039" name="Picture 15" descr="Отбойники для стен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00000000-0008-0000-00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/>
        <a:srcRect/>
        <a:stretch>
          <a:fillRect/>
        </a:stretch>
      </xdr:blipFill>
      <xdr:spPr bwMode="auto">
        <a:xfrm>
          <a:off x="6724651" y="7943850"/>
          <a:ext cx="914399" cy="493244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14</xdr:row>
      <xdr:rowOff>438150</xdr:rowOff>
    </xdr:from>
    <xdr:to>
      <xdr:col>0</xdr:col>
      <xdr:colOff>219075</xdr:colOff>
      <xdr:row>14</xdr:row>
      <xdr:rowOff>581025</xdr:rowOff>
    </xdr:to>
    <xdr:sp macro="" textlink="">
      <xdr:nvSpPr>
        <xdr:cNvPr id="40" name="Стрелка вправо 3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SpPr/>
      </xdr:nvSpPr>
      <xdr:spPr>
        <a:xfrm>
          <a:off x="0" y="8124825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8</xdr:col>
      <xdr:colOff>85852</xdr:colOff>
      <xdr:row>16</xdr:row>
      <xdr:rowOff>161925</xdr:rowOff>
    </xdr:from>
    <xdr:to>
      <xdr:col>10</xdr:col>
      <xdr:colOff>201422</xdr:colOff>
      <xdr:row>16</xdr:row>
      <xdr:rowOff>495300</xdr:rowOff>
    </xdr:to>
    <xdr:pic>
      <xdr:nvPicPr>
        <xdr:cNvPr id="32" name="Picture 1" descr="Колесоотбойники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/>
        <a:srcRect/>
        <a:stretch>
          <a:fillRect/>
        </a:stretch>
      </xdr:blipFill>
      <xdr:spPr bwMode="auto">
        <a:xfrm>
          <a:off x="4772152" y="8820150"/>
          <a:ext cx="1249045" cy="333375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16</xdr:row>
      <xdr:rowOff>447675</xdr:rowOff>
    </xdr:from>
    <xdr:to>
      <xdr:col>0</xdr:col>
      <xdr:colOff>219075</xdr:colOff>
      <xdr:row>16</xdr:row>
      <xdr:rowOff>590550</xdr:rowOff>
    </xdr:to>
    <xdr:sp macro="" textlink="">
      <xdr:nvSpPr>
        <xdr:cNvPr id="33" name="Стрелка вправо 32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SpPr/>
      </xdr:nvSpPr>
      <xdr:spPr>
        <a:xfrm>
          <a:off x="0" y="914400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0</xdr:colOff>
      <xdr:row>20</xdr:row>
      <xdr:rowOff>428625</xdr:rowOff>
    </xdr:from>
    <xdr:to>
      <xdr:col>0</xdr:col>
      <xdr:colOff>219075</xdr:colOff>
      <xdr:row>20</xdr:row>
      <xdr:rowOff>571500</xdr:rowOff>
    </xdr:to>
    <xdr:sp macro="" textlink="">
      <xdr:nvSpPr>
        <xdr:cNvPr id="38" name="Стрелка вправо 37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SpPr/>
      </xdr:nvSpPr>
      <xdr:spPr>
        <a:xfrm>
          <a:off x="0" y="1114425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0</xdr:colOff>
      <xdr:row>22</xdr:row>
      <xdr:rowOff>419100</xdr:rowOff>
    </xdr:from>
    <xdr:to>
      <xdr:col>0</xdr:col>
      <xdr:colOff>219075</xdr:colOff>
      <xdr:row>22</xdr:row>
      <xdr:rowOff>561975</xdr:rowOff>
    </xdr:to>
    <xdr:sp macro="" textlink="">
      <xdr:nvSpPr>
        <xdr:cNvPr id="39" name="Стрелка вправо 38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SpPr/>
      </xdr:nvSpPr>
      <xdr:spPr>
        <a:xfrm>
          <a:off x="0" y="12144375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9</xdr:col>
      <xdr:colOff>447675</xdr:colOff>
      <xdr:row>21</xdr:row>
      <xdr:rowOff>104776</xdr:rowOff>
    </xdr:from>
    <xdr:to>
      <xdr:col>11</xdr:col>
      <xdr:colOff>38100</xdr:colOff>
      <xdr:row>21</xdr:row>
      <xdr:rowOff>928212</xdr:rowOff>
    </xdr:to>
    <xdr:pic>
      <xdr:nvPicPr>
        <xdr:cNvPr id="2051" name="Picture 3" descr="Забор передвижной металлический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xmlns="" id="{00000000-0008-0000-0000-00000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34025" y="12801601"/>
          <a:ext cx="1238250" cy="823436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24</xdr:row>
      <xdr:rowOff>466725</xdr:rowOff>
    </xdr:from>
    <xdr:to>
      <xdr:col>0</xdr:col>
      <xdr:colOff>219075</xdr:colOff>
      <xdr:row>24</xdr:row>
      <xdr:rowOff>609600</xdr:rowOff>
    </xdr:to>
    <xdr:sp macro="" textlink="">
      <xdr:nvSpPr>
        <xdr:cNvPr id="51" name="Стрелка вправо 50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SpPr/>
      </xdr:nvSpPr>
      <xdr:spPr>
        <a:xfrm>
          <a:off x="0" y="1320165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8</xdr:col>
      <xdr:colOff>87107</xdr:colOff>
      <xdr:row>24</xdr:row>
      <xdr:rowOff>142874</xdr:rowOff>
    </xdr:from>
    <xdr:to>
      <xdr:col>9</xdr:col>
      <xdr:colOff>28575</xdr:colOff>
      <xdr:row>24</xdr:row>
      <xdr:rowOff>1104899</xdr:rowOff>
    </xdr:to>
    <xdr:pic>
      <xdr:nvPicPr>
        <xdr:cNvPr id="52" name="Picture 1" descr="Передвижные ограждения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/>
        <a:srcRect/>
        <a:stretch>
          <a:fillRect/>
        </a:stretch>
      </xdr:blipFill>
      <xdr:spPr bwMode="auto">
        <a:xfrm>
          <a:off x="4773407" y="12877799"/>
          <a:ext cx="341518" cy="96202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333375</xdr:colOff>
      <xdr:row>24</xdr:row>
      <xdr:rowOff>133350</xdr:rowOff>
    </xdr:from>
    <xdr:to>
      <xdr:col>10</xdr:col>
      <xdr:colOff>113872</xdr:colOff>
      <xdr:row>24</xdr:row>
      <xdr:rowOff>1119525</xdr:rowOff>
    </xdr:to>
    <xdr:pic>
      <xdr:nvPicPr>
        <xdr:cNvPr id="53" name="Picture 2" descr="Мобильные ограждения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/>
        <a:srcRect/>
        <a:stretch>
          <a:fillRect/>
        </a:stretch>
      </xdr:blipFill>
      <xdr:spPr bwMode="auto">
        <a:xfrm>
          <a:off x="5419725" y="12868275"/>
          <a:ext cx="513922" cy="986175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419100</xdr:colOff>
      <xdr:row>24</xdr:row>
      <xdr:rowOff>127172</xdr:rowOff>
    </xdr:from>
    <xdr:to>
      <xdr:col>11</xdr:col>
      <xdr:colOff>51293</xdr:colOff>
      <xdr:row>24</xdr:row>
      <xdr:rowOff>1097251</xdr:rowOff>
    </xdr:to>
    <xdr:pic>
      <xdr:nvPicPr>
        <xdr:cNvPr id="54" name="Picture 3" descr="Мобильные ограждения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/>
        <a:srcRect/>
        <a:stretch>
          <a:fillRect/>
        </a:stretch>
      </xdr:blipFill>
      <xdr:spPr bwMode="auto">
        <a:xfrm>
          <a:off x="6238875" y="12862097"/>
          <a:ext cx="546593" cy="970079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342900</xdr:colOff>
      <xdr:row>24</xdr:row>
      <xdr:rowOff>142875</xdr:rowOff>
    </xdr:from>
    <xdr:to>
      <xdr:col>11</xdr:col>
      <xdr:colOff>702755</xdr:colOff>
      <xdr:row>24</xdr:row>
      <xdr:rowOff>1089860</xdr:rowOff>
    </xdr:to>
    <xdr:pic>
      <xdr:nvPicPr>
        <xdr:cNvPr id="55" name="Picture 4" descr="Временные ограждения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77075" y="12877800"/>
          <a:ext cx="359855" cy="94698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230617</xdr:colOff>
      <xdr:row>27</xdr:row>
      <xdr:rowOff>66675</xdr:rowOff>
    </xdr:from>
    <xdr:to>
      <xdr:col>10</xdr:col>
      <xdr:colOff>838201</xdr:colOff>
      <xdr:row>27</xdr:row>
      <xdr:rowOff>878157</xdr:rowOff>
    </xdr:to>
    <xdr:pic>
      <xdr:nvPicPr>
        <xdr:cNvPr id="2052" name="Picture 4" descr="http://www.optimaservis.su/lenta_ograditelnaya/Lenta_ograditelnaya.png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xmlns="" id="{00000000-0008-0000-0000-00000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16967" y="15059025"/>
          <a:ext cx="1341009" cy="811482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26</xdr:row>
      <xdr:rowOff>466725</xdr:rowOff>
    </xdr:from>
    <xdr:to>
      <xdr:col>0</xdr:col>
      <xdr:colOff>219075</xdr:colOff>
      <xdr:row>26</xdr:row>
      <xdr:rowOff>609600</xdr:rowOff>
    </xdr:to>
    <xdr:sp macro="" textlink="">
      <xdr:nvSpPr>
        <xdr:cNvPr id="56" name="Стрелка вправо 55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SpPr/>
      </xdr:nvSpPr>
      <xdr:spPr>
        <a:xfrm>
          <a:off x="0" y="1438275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0</xdr:colOff>
      <xdr:row>27</xdr:row>
      <xdr:rowOff>447675</xdr:rowOff>
    </xdr:from>
    <xdr:to>
      <xdr:col>0</xdr:col>
      <xdr:colOff>219075</xdr:colOff>
      <xdr:row>27</xdr:row>
      <xdr:rowOff>590550</xdr:rowOff>
    </xdr:to>
    <xdr:sp macro="" textlink="">
      <xdr:nvSpPr>
        <xdr:cNvPr id="57" name="Стрелка вправо 56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SpPr/>
      </xdr:nvSpPr>
      <xdr:spPr>
        <a:xfrm>
          <a:off x="0" y="15440025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10</xdr:col>
      <xdr:colOff>819151</xdr:colOff>
      <xdr:row>37</xdr:row>
      <xdr:rowOff>104776</xdr:rowOff>
    </xdr:from>
    <xdr:to>
      <xdr:col>11</xdr:col>
      <xdr:colOff>542925</xdr:colOff>
      <xdr:row>38</xdr:row>
      <xdr:rowOff>158153</xdr:rowOff>
    </xdr:to>
    <xdr:pic>
      <xdr:nvPicPr>
        <xdr:cNvPr id="2054" name="Picture 6" descr="Дорожные столбики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xmlns="" id="{00000000-0008-0000-0000-00000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38926" y="16106776"/>
          <a:ext cx="638174" cy="1377352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37</xdr:row>
      <xdr:rowOff>723900</xdr:rowOff>
    </xdr:from>
    <xdr:to>
      <xdr:col>0</xdr:col>
      <xdr:colOff>219075</xdr:colOff>
      <xdr:row>37</xdr:row>
      <xdr:rowOff>866775</xdr:rowOff>
    </xdr:to>
    <xdr:sp macro="" textlink="">
      <xdr:nvSpPr>
        <xdr:cNvPr id="59" name="Стрелка вправо 58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SpPr/>
      </xdr:nvSpPr>
      <xdr:spPr>
        <a:xfrm>
          <a:off x="0" y="1672590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0</xdr:colOff>
      <xdr:row>39</xdr:row>
      <xdr:rowOff>542925</xdr:rowOff>
    </xdr:from>
    <xdr:to>
      <xdr:col>0</xdr:col>
      <xdr:colOff>219075</xdr:colOff>
      <xdr:row>39</xdr:row>
      <xdr:rowOff>685800</xdr:rowOff>
    </xdr:to>
    <xdr:sp macro="" textlink="">
      <xdr:nvSpPr>
        <xdr:cNvPr id="63" name="Стрелка вправо 62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SpPr/>
      </xdr:nvSpPr>
      <xdr:spPr>
        <a:xfrm>
          <a:off x="0" y="1811655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7</xdr:col>
      <xdr:colOff>76200</xdr:colOff>
      <xdr:row>43</xdr:row>
      <xdr:rowOff>395259</xdr:rowOff>
    </xdr:from>
    <xdr:to>
      <xdr:col>9</xdr:col>
      <xdr:colOff>361950</xdr:colOff>
      <xdr:row>43</xdr:row>
      <xdr:rowOff>790575</xdr:rowOff>
    </xdr:to>
    <xdr:pic>
      <xdr:nvPicPr>
        <xdr:cNvPr id="64" name="Picture 1" descr="Фонарь сигнальный ФС 4.1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29125" y="19178559"/>
          <a:ext cx="1019175" cy="395316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381000</xdr:colOff>
      <xdr:row>43</xdr:row>
      <xdr:rowOff>30018</xdr:rowOff>
    </xdr:from>
    <xdr:to>
      <xdr:col>10</xdr:col>
      <xdr:colOff>685800</xdr:colOff>
      <xdr:row>43</xdr:row>
      <xdr:rowOff>533400</xdr:rowOff>
    </xdr:to>
    <xdr:pic>
      <xdr:nvPicPr>
        <xdr:cNvPr id="65" name="Picture 2" descr="Фонарь сигнальный ФС 12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67350" y="18813318"/>
          <a:ext cx="1038225" cy="503382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542925</xdr:colOff>
      <xdr:row>43</xdr:row>
      <xdr:rowOff>562264</xdr:rowOff>
    </xdr:from>
    <xdr:to>
      <xdr:col>10</xdr:col>
      <xdr:colOff>619125</xdr:colOff>
      <xdr:row>43</xdr:row>
      <xdr:rowOff>1038225</xdr:rowOff>
    </xdr:to>
    <xdr:pic>
      <xdr:nvPicPr>
        <xdr:cNvPr id="66" name="Picture 3" descr="Фонарь сигнальный НСП 03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29275" y="19345564"/>
          <a:ext cx="809625" cy="475961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657225</xdr:colOff>
      <xdr:row>43</xdr:row>
      <xdr:rowOff>177165</xdr:rowOff>
    </xdr:from>
    <xdr:to>
      <xdr:col>11</xdr:col>
      <xdr:colOff>962025</xdr:colOff>
      <xdr:row>43</xdr:row>
      <xdr:rowOff>847725</xdr:rowOff>
    </xdr:to>
    <xdr:pic>
      <xdr:nvPicPr>
        <xdr:cNvPr id="67" name="Picture 4" descr="Гирлянда из сигнальных фонарей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0" y="18960465"/>
          <a:ext cx="1219200" cy="67056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43</xdr:row>
      <xdr:rowOff>495300</xdr:rowOff>
    </xdr:from>
    <xdr:to>
      <xdr:col>0</xdr:col>
      <xdr:colOff>219075</xdr:colOff>
      <xdr:row>43</xdr:row>
      <xdr:rowOff>638175</xdr:rowOff>
    </xdr:to>
    <xdr:sp macro="" textlink="">
      <xdr:nvSpPr>
        <xdr:cNvPr id="68" name="Стрелка вправо 67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SpPr/>
      </xdr:nvSpPr>
      <xdr:spPr>
        <a:xfrm>
          <a:off x="0" y="1927860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10</xdr:col>
      <xdr:colOff>257176</xdr:colOff>
      <xdr:row>48</xdr:row>
      <xdr:rowOff>314326</xdr:rowOff>
    </xdr:from>
    <xdr:to>
      <xdr:col>12</xdr:col>
      <xdr:colOff>99860</xdr:colOff>
      <xdr:row>48</xdr:row>
      <xdr:rowOff>866776</xdr:rowOff>
    </xdr:to>
    <xdr:pic>
      <xdr:nvPicPr>
        <xdr:cNvPr id="1025" name="Picture 1" descr="Ручной шлагбаум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xmlns="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76951" y="20221576"/>
          <a:ext cx="1728634" cy="55245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85725</xdr:colOff>
      <xdr:row>48</xdr:row>
      <xdr:rowOff>133351</xdr:rowOff>
    </xdr:from>
    <xdr:to>
      <xdr:col>10</xdr:col>
      <xdr:colOff>184055</xdr:colOff>
      <xdr:row>48</xdr:row>
      <xdr:rowOff>952501</xdr:rowOff>
    </xdr:to>
    <xdr:pic>
      <xdr:nvPicPr>
        <xdr:cNvPr id="69" name="Picture 2" descr="http://www.optimaservis.su/upload/img/shlagbaum/wil_4_sm.jpg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72025" y="20040601"/>
          <a:ext cx="1231805" cy="8191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48</xdr:row>
      <xdr:rowOff>495300</xdr:rowOff>
    </xdr:from>
    <xdr:to>
      <xdr:col>0</xdr:col>
      <xdr:colOff>219075</xdr:colOff>
      <xdr:row>48</xdr:row>
      <xdr:rowOff>638175</xdr:rowOff>
    </xdr:to>
    <xdr:sp macro="" textlink="">
      <xdr:nvSpPr>
        <xdr:cNvPr id="70" name="Стрелка вправо 69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SpPr/>
      </xdr:nvSpPr>
      <xdr:spPr>
        <a:xfrm>
          <a:off x="0" y="26736675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7</xdr:col>
      <xdr:colOff>200026</xdr:colOff>
      <xdr:row>50</xdr:row>
      <xdr:rowOff>76200</xdr:rowOff>
    </xdr:from>
    <xdr:to>
      <xdr:col>9</xdr:col>
      <xdr:colOff>590551</xdr:colOff>
      <xdr:row>50</xdr:row>
      <xdr:rowOff>1123358</xdr:rowOff>
    </xdr:to>
    <xdr:pic>
      <xdr:nvPicPr>
        <xdr:cNvPr id="2" name="Picture 3" descr="http://www.inkomtehsnab.ru/images/115pf.jpg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52951" y="21107400"/>
          <a:ext cx="1123950" cy="1047158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50</xdr:row>
      <xdr:rowOff>504825</xdr:rowOff>
    </xdr:from>
    <xdr:to>
      <xdr:col>0</xdr:col>
      <xdr:colOff>219075</xdr:colOff>
      <xdr:row>50</xdr:row>
      <xdr:rowOff>647700</xdr:rowOff>
    </xdr:to>
    <xdr:sp macro="" textlink="">
      <xdr:nvSpPr>
        <xdr:cNvPr id="71" name="Стрелка вправо 70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SpPr/>
      </xdr:nvSpPr>
      <xdr:spPr>
        <a:xfrm>
          <a:off x="0" y="21536025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9</xdr:col>
      <xdr:colOff>723900</xdr:colOff>
      <xdr:row>50</xdr:row>
      <xdr:rowOff>171450</xdr:rowOff>
    </xdr:from>
    <xdr:to>
      <xdr:col>10</xdr:col>
      <xdr:colOff>847725</xdr:colOff>
      <xdr:row>50</xdr:row>
      <xdr:rowOff>1028700</xdr:rowOff>
    </xdr:to>
    <xdr:pic>
      <xdr:nvPicPr>
        <xdr:cNvPr id="72" name="Picture 1" descr="http://2.imimg.com/data2/PX/JJ/MY-639857/8inter-mix-glass-beads-250x250.jpg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/>
        <a:srcRect/>
        <a:stretch>
          <a:fillRect/>
        </a:stretch>
      </xdr:blipFill>
      <xdr:spPr bwMode="auto">
        <a:xfrm>
          <a:off x="5810250" y="21202650"/>
          <a:ext cx="857250" cy="85725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161925</xdr:colOff>
      <xdr:row>50</xdr:row>
      <xdr:rowOff>104775</xdr:rowOff>
    </xdr:from>
    <xdr:to>
      <xdr:col>12</xdr:col>
      <xdr:colOff>4826</xdr:colOff>
      <xdr:row>50</xdr:row>
      <xdr:rowOff>1114425</xdr:rowOff>
    </xdr:to>
    <xdr:pic>
      <xdr:nvPicPr>
        <xdr:cNvPr id="73" name="Picture 2" descr="http://im0-tub-ru.yandex.net/i?id=141346149-57-72&amp;n=21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96100" y="21135975"/>
          <a:ext cx="814451" cy="100965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276225</xdr:colOff>
      <xdr:row>37</xdr:row>
      <xdr:rowOff>57150</xdr:rowOff>
    </xdr:from>
    <xdr:to>
      <xdr:col>10</xdr:col>
      <xdr:colOff>219075</xdr:colOff>
      <xdr:row>38</xdr:row>
      <xdr:rowOff>161925</xdr:rowOff>
    </xdr:to>
    <xdr:pic>
      <xdr:nvPicPr>
        <xdr:cNvPr id="3" name="Picture 4" descr="http://im8-tub-ru.yandex.net/i?id=3754326-26-72&amp;n=21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4962525" y="16059150"/>
          <a:ext cx="1076325" cy="14287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257175</xdr:colOff>
      <xdr:row>7</xdr:row>
      <xdr:rowOff>114300</xdr:rowOff>
    </xdr:from>
    <xdr:to>
      <xdr:col>4</xdr:col>
      <xdr:colOff>114300</xdr:colOff>
      <xdr:row>7</xdr:row>
      <xdr:rowOff>857249</xdr:rowOff>
    </xdr:to>
    <xdr:sp macro="" textlink="">
      <xdr:nvSpPr>
        <xdr:cNvPr id="74" name="Надпись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SpPr txBox="1"/>
      </xdr:nvSpPr>
      <xdr:spPr>
        <a:xfrm>
          <a:off x="257175" y="2809875"/>
          <a:ext cx="1981200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en-US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 </a:t>
          </a:r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Дорожные</a:t>
          </a:r>
          <a:r>
            <a:rPr lang="ru-RU" sz="1600" baseline="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 знаки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219075</xdr:colOff>
      <xdr:row>48</xdr:row>
      <xdr:rowOff>219075</xdr:rowOff>
    </xdr:from>
    <xdr:to>
      <xdr:col>7</xdr:col>
      <xdr:colOff>123825</xdr:colOff>
      <xdr:row>48</xdr:row>
      <xdr:rowOff>962024</xdr:rowOff>
    </xdr:to>
    <xdr:sp macro="" textlink="">
      <xdr:nvSpPr>
        <xdr:cNvPr id="75" name="Надпись 11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SpPr txBox="1"/>
      </xdr:nvSpPr>
      <xdr:spPr>
        <a:xfrm>
          <a:off x="219075" y="20126325"/>
          <a:ext cx="425767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Шлагбаумы (автоматические и ручные)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219075</xdr:colOff>
      <xdr:row>8</xdr:row>
      <xdr:rowOff>142875</xdr:rowOff>
    </xdr:from>
    <xdr:to>
      <xdr:col>5</xdr:col>
      <xdr:colOff>247650</xdr:colOff>
      <xdr:row>8</xdr:row>
      <xdr:rowOff>885824</xdr:rowOff>
    </xdr:to>
    <xdr:sp macro="" textlink="">
      <xdr:nvSpPr>
        <xdr:cNvPr id="76" name="Надпись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SpPr txBox="1"/>
      </xdr:nvSpPr>
      <xdr:spPr>
        <a:xfrm>
          <a:off x="219075" y="3781425"/>
          <a:ext cx="2762250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en-US" sz="1600">
              <a:ln>
                <a:noFill/>
              </a:ln>
              <a:solidFill>
                <a:srgbClr val="00B050"/>
              </a:solidFill>
              <a:latin typeface="Century Gothic" pitchFamily="34" charset="0"/>
            </a:rPr>
            <a:t> </a:t>
          </a:r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Светодиодные</a:t>
          </a:r>
          <a:r>
            <a:rPr lang="ru-RU" sz="1600">
              <a:ln>
                <a:noFill/>
              </a:ln>
              <a:solidFill>
                <a:srgbClr val="00B050"/>
              </a:solidFill>
              <a:latin typeface="Century Gothic" pitchFamily="34" charset="0"/>
            </a:rPr>
            <a:t> </a:t>
          </a:r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знаки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219075</xdr:colOff>
      <xdr:row>10</xdr:row>
      <xdr:rowOff>142875</xdr:rowOff>
    </xdr:from>
    <xdr:to>
      <xdr:col>6</xdr:col>
      <xdr:colOff>342900</xdr:colOff>
      <xdr:row>10</xdr:row>
      <xdr:rowOff>885824</xdr:rowOff>
    </xdr:to>
    <xdr:sp macro="" textlink="">
      <xdr:nvSpPr>
        <xdr:cNvPr id="77" name="Надпись 11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SpPr txBox="1"/>
      </xdr:nvSpPr>
      <xdr:spPr>
        <a:xfrm>
          <a:off x="219075" y="4800600"/>
          <a:ext cx="3467100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Сигнальные</a:t>
          </a:r>
          <a:r>
            <a:rPr lang="ru-RU" sz="1600">
              <a:ln>
                <a:noFill/>
              </a:ln>
              <a:solidFill>
                <a:srgbClr val="00B050"/>
              </a:solidFill>
              <a:latin typeface="Century Gothic" pitchFamily="34" charset="0"/>
            </a:rPr>
            <a:t> </a:t>
          </a:r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прицепы</a:t>
          </a:r>
          <a:r>
            <a:rPr lang="ru-RU" sz="1600">
              <a:ln>
                <a:noFill/>
              </a:ln>
              <a:solidFill>
                <a:srgbClr val="00B050"/>
              </a:solidFill>
              <a:latin typeface="Century Gothic" pitchFamily="34" charset="0"/>
            </a:rPr>
            <a:t> </a:t>
          </a:r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прикрытия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219075</xdr:colOff>
      <xdr:row>11</xdr:row>
      <xdr:rowOff>152400</xdr:rowOff>
    </xdr:from>
    <xdr:to>
      <xdr:col>6</xdr:col>
      <xdr:colOff>342900</xdr:colOff>
      <xdr:row>11</xdr:row>
      <xdr:rowOff>895349</xdr:rowOff>
    </xdr:to>
    <xdr:sp macro="" textlink="">
      <xdr:nvSpPr>
        <xdr:cNvPr id="78" name="Надпись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SpPr txBox="1"/>
      </xdr:nvSpPr>
      <xdr:spPr>
        <a:xfrm>
          <a:off x="219075" y="5819775"/>
          <a:ext cx="3467100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Лежачие полицейские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219075</xdr:colOff>
      <xdr:row>12</xdr:row>
      <xdr:rowOff>133350</xdr:rowOff>
    </xdr:from>
    <xdr:to>
      <xdr:col>6</xdr:col>
      <xdr:colOff>542925</xdr:colOff>
      <xdr:row>12</xdr:row>
      <xdr:rowOff>876299</xdr:rowOff>
    </xdr:to>
    <xdr:sp macro="" textlink="">
      <xdr:nvSpPr>
        <xdr:cNvPr id="79" name="Надпись 11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SpPr txBox="1"/>
      </xdr:nvSpPr>
      <xdr:spPr>
        <a:xfrm>
          <a:off x="219075" y="681037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 baseline="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Съезд с бордюра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228600</xdr:colOff>
      <xdr:row>14</xdr:row>
      <xdr:rowOff>152400</xdr:rowOff>
    </xdr:from>
    <xdr:to>
      <xdr:col>6</xdr:col>
      <xdr:colOff>552450</xdr:colOff>
      <xdr:row>14</xdr:row>
      <xdr:rowOff>895349</xdr:rowOff>
    </xdr:to>
    <xdr:sp macro="" textlink="">
      <xdr:nvSpPr>
        <xdr:cNvPr id="80" name="Надпись 1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SpPr txBox="1"/>
      </xdr:nvSpPr>
      <xdr:spPr>
        <a:xfrm>
          <a:off x="228600" y="783907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Угловая защита. Защита стен.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228600</xdr:colOff>
      <xdr:row>16</xdr:row>
      <xdr:rowOff>152400</xdr:rowOff>
    </xdr:from>
    <xdr:to>
      <xdr:col>6</xdr:col>
      <xdr:colOff>552450</xdr:colOff>
      <xdr:row>16</xdr:row>
      <xdr:rowOff>895349</xdr:rowOff>
    </xdr:to>
    <xdr:sp macro="" textlink="">
      <xdr:nvSpPr>
        <xdr:cNvPr id="81" name="Надпись 1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SpPr txBox="1"/>
      </xdr:nvSpPr>
      <xdr:spPr>
        <a:xfrm>
          <a:off x="228600" y="881062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Колесоотбойники</a:t>
          </a:r>
          <a:r>
            <a:rPr lang="ru-RU" sz="1600" baseline="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 резиновые.</a:t>
          </a:r>
        </a:p>
      </xdr:txBody>
    </xdr:sp>
    <xdr:clientData/>
  </xdr:twoCellAnchor>
  <xdr:twoCellAnchor>
    <xdr:from>
      <xdr:col>0</xdr:col>
      <xdr:colOff>228600</xdr:colOff>
      <xdr:row>19</xdr:row>
      <xdr:rowOff>142875</xdr:rowOff>
    </xdr:from>
    <xdr:to>
      <xdr:col>6</xdr:col>
      <xdr:colOff>552450</xdr:colOff>
      <xdr:row>19</xdr:row>
      <xdr:rowOff>885824</xdr:rowOff>
    </xdr:to>
    <xdr:sp macro="" textlink="">
      <xdr:nvSpPr>
        <xdr:cNvPr id="82" name="Надпись 1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SpPr txBox="1"/>
      </xdr:nvSpPr>
      <xdr:spPr>
        <a:xfrm>
          <a:off x="228600" y="9848850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Зеркала</a:t>
          </a:r>
          <a:r>
            <a:rPr lang="ru-RU" sz="1600" baseline="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 обзорные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219075</xdr:colOff>
      <xdr:row>20</xdr:row>
      <xdr:rowOff>123825</xdr:rowOff>
    </xdr:from>
    <xdr:to>
      <xdr:col>6</xdr:col>
      <xdr:colOff>542925</xdr:colOff>
      <xdr:row>20</xdr:row>
      <xdr:rowOff>866774</xdr:rowOff>
    </xdr:to>
    <xdr:sp macro="" textlink="">
      <xdr:nvSpPr>
        <xdr:cNvPr id="83" name="Надпись 11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SpPr txBox="1"/>
      </xdr:nvSpPr>
      <xdr:spPr>
        <a:xfrm>
          <a:off x="219075" y="10839450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Парковочные барьеры</a:t>
          </a:r>
        </a:p>
      </xdr:txBody>
    </xdr:sp>
    <xdr:clientData/>
  </xdr:twoCellAnchor>
  <xdr:twoCellAnchor>
    <xdr:from>
      <xdr:col>0</xdr:col>
      <xdr:colOff>228600</xdr:colOff>
      <xdr:row>22</xdr:row>
      <xdr:rowOff>123825</xdr:rowOff>
    </xdr:from>
    <xdr:to>
      <xdr:col>6</xdr:col>
      <xdr:colOff>552450</xdr:colOff>
      <xdr:row>22</xdr:row>
      <xdr:rowOff>866774</xdr:rowOff>
    </xdr:to>
    <xdr:sp macro="" textlink="">
      <xdr:nvSpPr>
        <xdr:cNvPr id="84" name="Надпись 11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SpPr txBox="1"/>
      </xdr:nvSpPr>
      <xdr:spPr>
        <a:xfrm>
          <a:off x="228600" y="11849100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Столбики парковочные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219075</xdr:colOff>
      <xdr:row>24</xdr:row>
      <xdr:rowOff>171450</xdr:rowOff>
    </xdr:from>
    <xdr:to>
      <xdr:col>6</xdr:col>
      <xdr:colOff>542925</xdr:colOff>
      <xdr:row>24</xdr:row>
      <xdr:rowOff>914399</xdr:rowOff>
    </xdr:to>
    <xdr:sp macro="" textlink="">
      <xdr:nvSpPr>
        <xdr:cNvPr id="85" name="Надпись 11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SpPr txBox="1"/>
      </xdr:nvSpPr>
      <xdr:spPr>
        <a:xfrm>
          <a:off x="219075" y="1290637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Дорожное/парковочное </a:t>
          </a:r>
        </a:p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ограждение солдатик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228600</xdr:colOff>
      <xdr:row>26</xdr:row>
      <xdr:rowOff>171450</xdr:rowOff>
    </xdr:from>
    <xdr:to>
      <xdr:col>6</xdr:col>
      <xdr:colOff>552450</xdr:colOff>
      <xdr:row>26</xdr:row>
      <xdr:rowOff>914399</xdr:rowOff>
    </xdr:to>
    <xdr:sp macro="" textlink="">
      <xdr:nvSpPr>
        <xdr:cNvPr id="86" name="Надпись 11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SpPr txBox="1"/>
      </xdr:nvSpPr>
      <xdr:spPr>
        <a:xfrm>
          <a:off x="228600" y="1408747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 b="0" spc="0" baseline="0">
              <a:ln>
                <a:noFill/>
              </a:ln>
              <a:solidFill>
                <a:srgbClr val="3D3D3D"/>
              </a:solidFill>
              <a:latin typeface="Century Gothic" pitchFamily="34" charset="0"/>
              <a:cs typeface="+mn-cs"/>
            </a:rPr>
            <a:t>Полусферы бетонные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228600</xdr:colOff>
      <xdr:row>27</xdr:row>
      <xdr:rowOff>142875</xdr:rowOff>
    </xdr:from>
    <xdr:to>
      <xdr:col>6</xdr:col>
      <xdr:colOff>552450</xdr:colOff>
      <xdr:row>27</xdr:row>
      <xdr:rowOff>885824</xdr:rowOff>
    </xdr:to>
    <xdr:sp macro="" textlink="">
      <xdr:nvSpPr>
        <xdr:cNvPr id="87" name="Надпись 11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SpPr txBox="1"/>
      </xdr:nvSpPr>
      <xdr:spPr>
        <a:xfrm>
          <a:off x="228600" y="1513522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Лента оградительная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238125</xdr:colOff>
      <xdr:row>37</xdr:row>
      <xdr:rowOff>438150</xdr:rowOff>
    </xdr:from>
    <xdr:to>
      <xdr:col>6</xdr:col>
      <xdr:colOff>561975</xdr:colOff>
      <xdr:row>37</xdr:row>
      <xdr:rowOff>1181099</xdr:rowOff>
    </xdr:to>
    <xdr:sp macro="" textlink="">
      <xdr:nvSpPr>
        <xdr:cNvPr id="88" name="Надпись 11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SpPr txBox="1"/>
      </xdr:nvSpPr>
      <xdr:spPr>
        <a:xfrm>
          <a:off x="238125" y="16440150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Сигнальный дорожный столбик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228600</xdr:colOff>
      <xdr:row>39</xdr:row>
      <xdr:rowOff>247650</xdr:rowOff>
    </xdr:from>
    <xdr:to>
      <xdr:col>6</xdr:col>
      <xdr:colOff>552450</xdr:colOff>
      <xdr:row>39</xdr:row>
      <xdr:rowOff>990599</xdr:rowOff>
    </xdr:to>
    <xdr:sp macro="" textlink="">
      <xdr:nvSpPr>
        <xdr:cNvPr id="89" name="Надпись 11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SpPr txBox="1"/>
      </xdr:nvSpPr>
      <xdr:spPr>
        <a:xfrm>
          <a:off x="228600" y="1782127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 b="0" spc="0" baseline="0">
              <a:ln>
                <a:noFill/>
              </a:ln>
              <a:solidFill>
                <a:srgbClr val="3D3D3D"/>
              </a:solidFill>
              <a:latin typeface="Century Gothic" pitchFamily="34" charset="0"/>
              <a:cs typeface="+mn-cs"/>
            </a:rPr>
            <a:t>Пункты мойки колес, эстакады, приямки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219075</xdr:colOff>
      <xdr:row>43</xdr:row>
      <xdr:rowOff>200025</xdr:rowOff>
    </xdr:from>
    <xdr:to>
      <xdr:col>6</xdr:col>
      <xdr:colOff>542925</xdr:colOff>
      <xdr:row>43</xdr:row>
      <xdr:rowOff>942974</xdr:rowOff>
    </xdr:to>
    <xdr:sp macro="" textlink="">
      <xdr:nvSpPr>
        <xdr:cNvPr id="90" name="Надпись 11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SpPr txBox="1"/>
      </xdr:nvSpPr>
      <xdr:spPr>
        <a:xfrm>
          <a:off x="219075" y="1898332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Фонари сигнальные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228600</xdr:colOff>
      <xdr:row>50</xdr:row>
      <xdr:rowOff>219075</xdr:rowOff>
    </xdr:from>
    <xdr:to>
      <xdr:col>7</xdr:col>
      <xdr:colOff>133350</xdr:colOff>
      <xdr:row>50</xdr:row>
      <xdr:rowOff>962024</xdr:rowOff>
    </xdr:to>
    <xdr:sp macro="" textlink="">
      <xdr:nvSpPr>
        <xdr:cNvPr id="91" name="Надпись 11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SpPr txBox="1"/>
      </xdr:nvSpPr>
      <xdr:spPr>
        <a:xfrm>
          <a:off x="228600" y="21250275"/>
          <a:ext cx="425767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Материалы для дорожной разметки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8</xdr:col>
      <xdr:colOff>350102</xdr:colOff>
      <xdr:row>55</xdr:row>
      <xdr:rowOff>66675</xdr:rowOff>
    </xdr:from>
    <xdr:to>
      <xdr:col>10</xdr:col>
      <xdr:colOff>247650</xdr:colOff>
      <xdr:row>59</xdr:row>
      <xdr:rowOff>123825</xdr:rowOff>
    </xdr:to>
    <xdr:pic>
      <xdr:nvPicPr>
        <xdr:cNvPr id="4" name="Picture 1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36402" y="22259925"/>
          <a:ext cx="1031023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238125</xdr:colOff>
      <xdr:row>55</xdr:row>
      <xdr:rowOff>114300</xdr:rowOff>
    </xdr:from>
    <xdr:to>
      <xdr:col>7</xdr:col>
      <xdr:colOff>142875</xdr:colOff>
      <xdr:row>59</xdr:row>
      <xdr:rowOff>19049</xdr:rowOff>
    </xdr:to>
    <xdr:sp macro="" textlink="">
      <xdr:nvSpPr>
        <xdr:cNvPr id="92" name="Надпись 11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SpPr txBox="1"/>
      </xdr:nvSpPr>
      <xdr:spPr>
        <a:xfrm>
          <a:off x="238125" y="22307550"/>
          <a:ext cx="425767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Катафоты дорожные КД - 1,3,4,5,6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0</xdr:colOff>
      <xdr:row>56</xdr:row>
      <xdr:rowOff>200025</xdr:rowOff>
    </xdr:from>
    <xdr:to>
      <xdr:col>0</xdr:col>
      <xdr:colOff>219075</xdr:colOff>
      <xdr:row>57</xdr:row>
      <xdr:rowOff>133350</xdr:rowOff>
    </xdr:to>
    <xdr:sp macro="" textlink="">
      <xdr:nvSpPr>
        <xdr:cNvPr id="93" name="Стрелка вправо 92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SpPr/>
      </xdr:nvSpPr>
      <xdr:spPr>
        <a:xfrm>
          <a:off x="0" y="22602825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10</xdr:col>
      <xdr:colOff>447675</xdr:colOff>
      <xdr:row>55</xdr:row>
      <xdr:rowOff>47902</xdr:rowOff>
    </xdr:from>
    <xdr:to>
      <xdr:col>11</xdr:col>
      <xdr:colOff>440550</xdr:colOff>
      <xdr:row>60</xdr:row>
      <xdr:rowOff>0</xdr:rowOff>
    </xdr:to>
    <xdr:pic>
      <xdr:nvPicPr>
        <xdr:cNvPr id="1026" name="Picture 2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xmlns="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67450" y="22241152"/>
          <a:ext cx="907275" cy="9712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238125</xdr:colOff>
      <xdr:row>60</xdr:row>
      <xdr:rowOff>114300</xdr:rowOff>
    </xdr:from>
    <xdr:to>
      <xdr:col>7</xdr:col>
      <xdr:colOff>142875</xdr:colOff>
      <xdr:row>64</xdr:row>
      <xdr:rowOff>19049</xdr:rowOff>
    </xdr:to>
    <xdr:sp macro="" textlink="">
      <xdr:nvSpPr>
        <xdr:cNvPr id="96" name="Надпись 11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SpPr txBox="1"/>
      </xdr:nvSpPr>
      <xdr:spPr>
        <a:xfrm>
          <a:off x="238125" y="22307550"/>
          <a:ext cx="425767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Проблесковые маячки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0</xdr:colOff>
      <xdr:row>61</xdr:row>
      <xdr:rowOff>200025</xdr:rowOff>
    </xdr:from>
    <xdr:to>
      <xdr:col>0</xdr:col>
      <xdr:colOff>219075</xdr:colOff>
      <xdr:row>62</xdr:row>
      <xdr:rowOff>133350</xdr:rowOff>
    </xdr:to>
    <xdr:sp macro="" textlink="">
      <xdr:nvSpPr>
        <xdr:cNvPr id="97" name="Стрелка вправо 96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SpPr/>
      </xdr:nvSpPr>
      <xdr:spPr>
        <a:xfrm>
          <a:off x="0" y="22602825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8</xdr:col>
      <xdr:colOff>257176</xdr:colOff>
      <xdr:row>60</xdr:row>
      <xdr:rowOff>28575</xdr:rowOff>
    </xdr:from>
    <xdr:to>
      <xdr:col>10</xdr:col>
      <xdr:colOff>95251</xdr:colOff>
      <xdr:row>65</xdr:row>
      <xdr:rowOff>866</xdr:rowOff>
    </xdr:to>
    <xdr:pic>
      <xdr:nvPicPr>
        <xdr:cNvPr id="5" name="Рисунок 4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43476" y="23269575"/>
          <a:ext cx="971550" cy="1000991"/>
        </a:xfrm>
        <a:prstGeom prst="rect">
          <a:avLst/>
        </a:prstGeom>
      </xdr:spPr>
    </xdr:pic>
    <xdr:clientData/>
  </xdr:twoCellAnchor>
  <xdr:twoCellAnchor editAs="oneCell">
    <xdr:from>
      <xdr:col>10</xdr:col>
      <xdr:colOff>266700</xdr:colOff>
      <xdr:row>60</xdr:row>
      <xdr:rowOff>95250</xdr:rowOff>
    </xdr:from>
    <xdr:to>
      <xdr:col>11</xdr:col>
      <xdr:colOff>857250</xdr:colOff>
      <xdr:row>64</xdr:row>
      <xdr:rowOff>96174</xdr:rowOff>
    </xdr:to>
    <xdr:pic>
      <xdr:nvPicPr>
        <xdr:cNvPr id="6" name="Рисунок 5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6475" y="23336250"/>
          <a:ext cx="1504950" cy="839124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65</xdr:row>
      <xdr:rowOff>114300</xdr:rowOff>
    </xdr:from>
    <xdr:to>
      <xdr:col>7</xdr:col>
      <xdr:colOff>142875</xdr:colOff>
      <xdr:row>69</xdr:row>
      <xdr:rowOff>19049</xdr:rowOff>
    </xdr:to>
    <xdr:sp macro="" textlink="">
      <xdr:nvSpPr>
        <xdr:cNvPr id="127" name="Надпись 11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SpPr txBox="1"/>
      </xdr:nvSpPr>
      <xdr:spPr>
        <a:xfrm>
          <a:off x="238125" y="23355300"/>
          <a:ext cx="425767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Противогололедные реагенты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0</xdr:colOff>
      <xdr:row>66</xdr:row>
      <xdr:rowOff>200025</xdr:rowOff>
    </xdr:from>
    <xdr:to>
      <xdr:col>0</xdr:col>
      <xdr:colOff>219075</xdr:colOff>
      <xdr:row>67</xdr:row>
      <xdr:rowOff>133350</xdr:rowOff>
    </xdr:to>
    <xdr:sp macro="" textlink="">
      <xdr:nvSpPr>
        <xdr:cNvPr id="128" name="Стрелка вправо 127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SpPr/>
      </xdr:nvSpPr>
      <xdr:spPr>
        <a:xfrm>
          <a:off x="0" y="23650575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8</xdr:col>
      <xdr:colOff>291133</xdr:colOff>
      <xdr:row>65</xdr:row>
      <xdr:rowOff>38100</xdr:rowOff>
    </xdr:from>
    <xdr:to>
      <xdr:col>9</xdr:col>
      <xdr:colOff>561975</xdr:colOff>
      <xdr:row>69</xdr:row>
      <xdr:rowOff>142875</xdr:rowOff>
    </xdr:to>
    <xdr:pic>
      <xdr:nvPicPr>
        <xdr:cNvPr id="131" name="Рисунок 130" descr="Противогололедный реагент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77433" y="24326850"/>
          <a:ext cx="670892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19050</xdr:colOff>
      <xdr:row>65</xdr:row>
      <xdr:rowOff>44313</xdr:rowOff>
    </xdr:from>
    <xdr:to>
      <xdr:col>10</xdr:col>
      <xdr:colOff>643320</xdr:colOff>
      <xdr:row>69</xdr:row>
      <xdr:rowOff>142518</xdr:rowOff>
    </xdr:to>
    <xdr:pic>
      <xdr:nvPicPr>
        <xdr:cNvPr id="7" name="Рисунок 6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38825" y="24333063"/>
          <a:ext cx="624270" cy="936405"/>
        </a:xfrm>
        <a:prstGeom prst="rect">
          <a:avLst/>
        </a:prstGeom>
      </xdr:spPr>
    </xdr:pic>
    <xdr:clientData/>
  </xdr:twoCellAnchor>
  <xdr:twoCellAnchor editAs="oneCell">
    <xdr:from>
      <xdr:col>10</xdr:col>
      <xdr:colOff>828674</xdr:colOff>
      <xdr:row>65</xdr:row>
      <xdr:rowOff>55795</xdr:rowOff>
    </xdr:from>
    <xdr:to>
      <xdr:col>11</xdr:col>
      <xdr:colOff>590335</xdr:colOff>
      <xdr:row>69</xdr:row>
      <xdr:rowOff>167836</xdr:rowOff>
    </xdr:to>
    <xdr:pic>
      <xdr:nvPicPr>
        <xdr:cNvPr id="8" name="Рисунок 7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48449" y="24344545"/>
          <a:ext cx="676061" cy="950241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47626</xdr:colOff>
      <xdr:row>10</xdr:row>
      <xdr:rowOff>76200</xdr:rowOff>
    </xdr:from>
    <xdr:to>
      <xdr:col>10</xdr:col>
      <xdr:colOff>662541</xdr:colOff>
      <xdr:row>10</xdr:row>
      <xdr:rowOff>981075</xdr:rowOff>
    </xdr:to>
    <xdr:pic>
      <xdr:nvPicPr>
        <xdr:cNvPr id="14" name="Рисунок 13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67401" y="3686175"/>
          <a:ext cx="614915" cy="904875"/>
        </a:xfrm>
        <a:prstGeom prst="rect">
          <a:avLst/>
        </a:prstGeom>
      </xdr:spPr>
    </xdr:pic>
    <xdr:clientData/>
  </xdr:twoCellAnchor>
  <xdr:twoCellAnchor editAs="oneCell">
    <xdr:from>
      <xdr:col>8</xdr:col>
      <xdr:colOff>180975</xdr:colOff>
      <xdr:row>10</xdr:row>
      <xdr:rowOff>85725</xdr:rowOff>
    </xdr:from>
    <xdr:to>
      <xdr:col>9</xdr:col>
      <xdr:colOff>519902</xdr:colOff>
      <xdr:row>10</xdr:row>
      <xdr:rowOff>971550</xdr:rowOff>
    </xdr:to>
    <xdr:pic>
      <xdr:nvPicPr>
        <xdr:cNvPr id="15" name="Рисунок 14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7275" y="3695700"/>
          <a:ext cx="738977" cy="885825"/>
        </a:xfrm>
        <a:prstGeom prst="rect">
          <a:avLst/>
        </a:prstGeom>
      </xdr:spPr>
    </xdr:pic>
    <xdr:clientData/>
  </xdr:twoCellAnchor>
  <xdr:twoCellAnchor editAs="oneCell">
    <xdr:from>
      <xdr:col>10</xdr:col>
      <xdr:colOff>895351</xdr:colOff>
      <xdr:row>10</xdr:row>
      <xdr:rowOff>85724</xdr:rowOff>
    </xdr:from>
    <xdr:to>
      <xdr:col>11</xdr:col>
      <xdr:colOff>886727</xdr:colOff>
      <xdr:row>10</xdr:row>
      <xdr:rowOff>971549</xdr:rowOff>
    </xdr:to>
    <xdr:pic>
      <xdr:nvPicPr>
        <xdr:cNvPr id="21" name="Рисунок 20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6" y="3695699"/>
          <a:ext cx="905776" cy="885825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</xdr:row>
      <xdr:rowOff>457200</xdr:rowOff>
    </xdr:from>
    <xdr:to>
      <xdr:col>0</xdr:col>
      <xdr:colOff>228600</xdr:colOff>
      <xdr:row>13</xdr:row>
      <xdr:rowOff>600075</xdr:rowOff>
    </xdr:to>
    <xdr:sp macro="" textlink="">
      <xdr:nvSpPr>
        <xdr:cNvPr id="110" name="Стрелка вправо 109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SpPr/>
      </xdr:nvSpPr>
      <xdr:spPr>
        <a:xfrm>
          <a:off x="9525" y="7096125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219075</xdr:colOff>
      <xdr:row>13</xdr:row>
      <xdr:rowOff>171450</xdr:rowOff>
    </xdr:from>
    <xdr:to>
      <xdr:col>6</xdr:col>
      <xdr:colOff>542925</xdr:colOff>
      <xdr:row>13</xdr:row>
      <xdr:rowOff>914399</xdr:rowOff>
    </xdr:to>
    <xdr:sp macro="" textlink="">
      <xdr:nvSpPr>
        <xdr:cNvPr id="111" name="Надпись 11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SpPr txBox="1"/>
      </xdr:nvSpPr>
      <xdr:spPr>
        <a:xfrm>
          <a:off x="219075" y="681037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 baseline="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Кабель канал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10</xdr:col>
      <xdr:colOff>495300</xdr:colOff>
      <xdr:row>12</xdr:row>
      <xdr:rowOff>66676</xdr:rowOff>
    </xdr:from>
    <xdr:to>
      <xdr:col>11</xdr:col>
      <xdr:colOff>764627</xdr:colOff>
      <xdr:row>12</xdr:row>
      <xdr:rowOff>942976</xdr:rowOff>
    </xdr:to>
    <xdr:pic>
      <xdr:nvPicPr>
        <xdr:cNvPr id="23" name="Рисунок 22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15075" y="5695951"/>
          <a:ext cx="1183727" cy="87630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228601</xdr:colOff>
      <xdr:row>12</xdr:row>
      <xdr:rowOff>142876</xdr:rowOff>
    </xdr:from>
    <xdr:to>
      <xdr:col>10</xdr:col>
      <xdr:colOff>319052</xdr:colOff>
      <xdr:row>12</xdr:row>
      <xdr:rowOff>847726</xdr:rowOff>
    </xdr:to>
    <xdr:pic>
      <xdr:nvPicPr>
        <xdr:cNvPr id="25" name="Рисунок 24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14901" y="5772151"/>
          <a:ext cx="1223926" cy="704850"/>
        </a:xfrm>
        <a:prstGeom prst="rect">
          <a:avLst/>
        </a:prstGeom>
      </xdr:spPr>
    </xdr:pic>
    <xdr:clientData/>
  </xdr:twoCellAnchor>
  <xdr:twoCellAnchor editAs="oneCell">
    <xdr:from>
      <xdr:col>9</xdr:col>
      <xdr:colOff>590550</xdr:colOff>
      <xdr:row>13</xdr:row>
      <xdr:rowOff>219075</xdr:rowOff>
    </xdr:from>
    <xdr:to>
      <xdr:col>10</xdr:col>
      <xdr:colOff>848158</xdr:colOff>
      <xdr:row>13</xdr:row>
      <xdr:rowOff>819150</xdr:rowOff>
    </xdr:to>
    <xdr:pic>
      <xdr:nvPicPr>
        <xdr:cNvPr id="26" name="Рисунок 25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76900" y="6858000"/>
          <a:ext cx="991033" cy="600075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</xdr:colOff>
      <xdr:row>13</xdr:row>
      <xdr:rowOff>361950</xdr:rowOff>
    </xdr:from>
    <xdr:to>
      <xdr:col>9</xdr:col>
      <xdr:colOff>640709</xdr:colOff>
      <xdr:row>13</xdr:row>
      <xdr:rowOff>685800</xdr:rowOff>
    </xdr:to>
    <xdr:pic>
      <xdr:nvPicPr>
        <xdr:cNvPr id="27" name="Рисунок 26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43450" y="7000875"/>
          <a:ext cx="983609" cy="323850"/>
        </a:xfrm>
        <a:prstGeom prst="rect">
          <a:avLst/>
        </a:prstGeom>
      </xdr:spPr>
    </xdr:pic>
    <xdr:clientData/>
  </xdr:twoCellAnchor>
  <xdr:twoCellAnchor editAs="oneCell">
    <xdr:from>
      <xdr:col>10</xdr:col>
      <xdr:colOff>895350</xdr:colOff>
      <xdr:row>13</xdr:row>
      <xdr:rowOff>285751</xdr:rowOff>
    </xdr:from>
    <xdr:to>
      <xdr:col>11</xdr:col>
      <xdr:colOff>872623</xdr:colOff>
      <xdr:row>13</xdr:row>
      <xdr:rowOff>790575</xdr:rowOff>
    </xdr:to>
    <xdr:pic>
      <xdr:nvPicPr>
        <xdr:cNvPr id="35" name="Рисунок 34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6924676"/>
          <a:ext cx="891673" cy="5048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428625</xdr:rowOff>
    </xdr:from>
    <xdr:to>
      <xdr:col>0</xdr:col>
      <xdr:colOff>219075</xdr:colOff>
      <xdr:row>17</xdr:row>
      <xdr:rowOff>571500</xdr:rowOff>
    </xdr:to>
    <xdr:sp macro="" textlink="">
      <xdr:nvSpPr>
        <xdr:cNvPr id="117" name="Стрелка вправо 116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SpPr/>
      </xdr:nvSpPr>
      <xdr:spPr>
        <a:xfrm>
          <a:off x="0" y="1009650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228600</xdr:colOff>
      <xdr:row>17</xdr:row>
      <xdr:rowOff>142875</xdr:rowOff>
    </xdr:from>
    <xdr:to>
      <xdr:col>6</xdr:col>
      <xdr:colOff>552450</xdr:colOff>
      <xdr:row>17</xdr:row>
      <xdr:rowOff>885824</xdr:rowOff>
    </xdr:to>
    <xdr:sp macro="" textlink="">
      <xdr:nvSpPr>
        <xdr:cNvPr id="118" name="Надпись 11">
          <a:hlinkClick xmlns:r="http://schemas.openxmlformats.org/officeDocument/2006/relationships" r:id="rId76"/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SpPr txBox="1"/>
      </xdr:nvSpPr>
      <xdr:spPr>
        <a:xfrm>
          <a:off x="228600" y="9810750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 baseline="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Делиниатор дорожный</a:t>
          </a:r>
        </a:p>
      </xdr:txBody>
    </xdr:sp>
    <xdr:clientData/>
  </xdr:twoCellAnchor>
  <xdr:twoCellAnchor editAs="oneCell">
    <xdr:from>
      <xdr:col>8</xdr:col>
      <xdr:colOff>76200</xdr:colOff>
      <xdr:row>16</xdr:row>
      <xdr:rowOff>514351</xdr:rowOff>
    </xdr:from>
    <xdr:to>
      <xdr:col>10</xdr:col>
      <xdr:colOff>266598</xdr:colOff>
      <xdr:row>16</xdr:row>
      <xdr:rowOff>952501</xdr:rowOff>
    </xdr:to>
    <xdr:pic>
      <xdr:nvPicPr>
        <xdr:cNvPr id="119" name="Picture 2" descr="Колесоотбойники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00" y="9172576"/>
          <a:ext cx="1323873" cy="43815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476250</xdr:colOff>
      <xdr:row>16</xdr:row>
      <xdr:rowOff>133350</xdr:rowOff>
    </xdr:from>
    <xdr:to>
      <xdr:col>11</xdr:col>
      <xdr:colOff>190500</xdr:colOff>
      <xdr:row>16</xdr:row>
      <xdr:rowOff>542144</xdr:rowOff>
    </xdr:to>
    <xdr:pic>
      <xdr:nvPicPr>
        <xdr:cNvPr id="41" name="Рисунок 4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6025" y="8791575"/>
          <a:ext cx="628650" cy="408794"/>
        </a:xfrm>
        <a:prstGeom prst="rect">
          <a:avLst/>
        </a:prstGeom>
      </xdr:spPr>
    </xdr:pic>
    <xdr:clientData/>
  </xdr:twoCellAnchor>
  <xdr:twoCellAnchor editAs="oneCell">
    <xdr:from>
      <xdr:col>10</xdr:col>
      <xdr:colOff>447675</xdr:colOff>
      <xdr:row>16</xdr:row>
      <xdr:rowOff>594654</xdr:rowOff>
    </xdr:from>
    <xdr:to>
      <xdr:col>11</xdr:col>
      <xdr:colOff>144319</xdr:colOff>
      <xdr:row>16</xdr:row>
      <xdr:rowOff>904876</xdr:rowOff>
    </xdr:to>
    <xdr:pic>
      <xdr:nvPicPr>
        <xdr:cNvPr id="58" name="Рисунок 57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67450" y="9252879"/>
          <a:ext cx="611044" cy="310222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285750</xdr:colOff>
      <xdr:row>16</xdr:row>
      <xdr:rowOff>136713</xdr:rowOff>
    </xdr:from>
    <xdr:to>
      <xdr:col>11</xdr:col>
      <xdr:colOff>914400</xdr:colOff>
      <xdr:row>16</xdr:row>
      <xdr:rowOff>476251</xdr:rowOff>
    </xdr:to>
    <xdr:pic>
      <xdr:nvPicPr>
        <xdr:cNvPr id="60" name="Рисунок 59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19925" y="8794938"/>
          <a:ext cx="628650" cy="339538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285750</xdr:colOff>
      <xdr:row>16</xdr:row>
      <xdr:rowOff>561974</xdr:rowOff>
    </xdr:from>
    <xdr:to>
      <xdr:col>11</xdr:col>
      <xdr:colOff>928914</xdr:colOff>
      <xdr:row>16</xdr:row>
      <xdr:rowOff>917407</xdr:rowOff>
    </xdr:to>
    <xdr:pic>
      <xdr:nvPicPr>
        <xdr:cNvPr id="61" name="Рисунок 6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19925" y="9220199"/>
          <a:ext cx="643164" cy="35543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</xdr:row>
      <xdr:rowOff>428625</xdr:rowOff>
    </xdr:from>
    <xdr:to>
      <xdr:col>0</xdr:col>
      <xdr:colOff>219075</xdr:colOff>
      <xdr:row>21</xdr:row>
      <xdr:rowOff>571500</xdr:rowOff>
    </xdr:to>
    <xdr:sp macro="" textlink="">
      <xdr:nvSpPr>
        <xdr:cNvPr id="120" name="Стрелка вправо 119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SpPr/>
      </xdr:nvSpPr>
      <xdr:spPr>
        <a:xfrm>
          <a:off x="0" y="1312545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238125</xdr:colOff>
      <xdr:row>21</xdr:row>
      <xdr:rowOff>123825</xdr:rowOff>
    </xdr:from>
    <xdr:to>
      <xdr:col>6</xdr:col>
      <xdr:colOff>561975</xdr:colOff>
      <xdr:row>21</xdr:row>
      <xdr:rowOff>866774</xdr:rowOff>
    </xdr:to>
    <xdr:sp macro="" textlink="">
      <xdr:nvSpPr>
        <xdr:cNvPr id="122" name="Надпись 1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SpPr txBox="1"/>
      </xdr:nvSpPr>
      <xdr:spPr>
        <a:xfrm>
          <a:off x="238125" y="12820650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Забор передвижной</a:t>
          </a:r>
          <a:r>
            <a:rPr lang="ru-RU" sz="1600" baseline="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 временный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10</xdr:col>
      <xdr:colOff>1</xdr:colOff>
      <xdr:row>20</xdr:row>
      <xdr:rowOff>104775</xdr:rowOff>
    </xdr:from>
    <xdr:to>
      <xdr:col>10</xdr:col>
      <xdr:colOff>819580</xdr:colOff>
      <xdr:row>20</xdr:row>
      <xdr:rowOff>914400</xdr:rowOff>
    </xdr:to>
    <xdr:pic>
      <xdr:nvPicPr>
        <xdr:cNvPr id="135" name="Рисунок 13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9776" y="11791950"/>
          <a:ext cx="819579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523875</xdr:colOff>
      <xdr:row>23</xdr:row>
      <xdr:rowOff>407513</xdr:rowOff>
    </xdr:from>
    <xdr:to>
      <xdr:col>10</xdr:col>
      <xdr:colOff>47625</xdr:colOff>
      <xdr:row>23</xdr:row>
      <xdr:rowOff>952501</xdr:rowOff>
    </xdr:to>
    <xdr:pic>
      <xdr:nvPicPr>
        <xdr:cNvPr id="136" name="Рисунок 135">
          <a:hlinkClick xmlns:r="http://schemas.openxmlformats.org/officeDocument/2006/relationships" r:id="rId83"/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0225" y="15123638"/>
          <a:ext cx="257175" cy="544988"/>
        </a:xfrm>
        <a:prstGeom prst="rect">
          <a:avLst/>
        </a:prstGeom>
      </xdr:spPr>
    </xdr:pic>
    <xdr:clientData/>
  </xdr:twoCellAnchor>
  <xdr:twoCellAnchor editAs="oneCell">
    <xdr:from>
      <xdr:col>10</xdr:col>
      <xdr:colOff>261352</xdr:colOff>
      <xdr:row>23</xdr:row>
      <xdr:rowOff>180976</xdr:rowOff>
    </xdr:from>
    <xdr:to>
      <xdr:col>10</xdr:col>
      <xdr:colOff>505383</xdr:colOff>
      <xdr:row>23</xdr:row>
      <xdr:rowOff>981075</xdr:rowOff>
    </xdr:to>
    <xdr:pic>
      <xdr:nvPicPr>
        <xdr:cNvPr id="137" name="Рисунок 136">
          <a:hlinkClick xmlns:r="http://schemas.openxmlformats.org/officeDocument/2006/relationships" r:id="rId83"/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1127" y="14897101"/>
          <a:ext cx="244031" cy="800099"/>
        </a:xfrm>
        <a:prstGeom prst="rect">
          <a:avLst/>
        </a:prstGeom>
      </xdr:spPr>
    </xdr:pic>
    <xdr:clientData/>
  </xdr:twoCellAnchor>
  <xdr:twoCellAnchor editAs="oneCell">
    <xdr:from>
      <xdr:col>10</xdr:col>
      <xdr:colOff>721271</xdr:colOff>
      <xdr:row>23</xdr:row>
      <xdr:rowOff>38100</xdr:rowOff>
    </xdr:from>
    <xdr:to>
      <xdr:col>11</xdr:col>
      <xdr:colOff>47160</xdr:colOff>
      <xdr:row>24</xdr:row>
      <xdr:rowOff>0</xdr:rowOff>
    </xdr:to>
    <xdr:pic>
      <xdr:nvPicPr>
        <xdr:cNvPr id="138" name="Рисунок 137">
          <a:hlinkClick xmlns:r="http://schemas.openxmlformats.org/officeDocument/2006/relationships" r:id="rId83"/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41046" y="14754225"/>
          <a:ext cx="240289" cy="971550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23</xdr:row>
      <xdr:rowOff>161925</xdr:rowOff>
    </xdr:from>
    <xdr:to>
      <xdr:col>6</xdr:col>
      <xdr:colOff>552450</xdr:colOff>
      <xdr:row>23</xdr:row>
      <xdr:rowOff>904874</xdr:rowOff>
    </xdr:to>
    <xdr:sp macro="" textlink="">
      <xdr:nvSpPr>
        <xdr:cNvPr id="140" name="Надпись 11">
          <a:hlinkClick xmlns:r="http://schemas.openxmlformats.org/officeDocument/2006/relationships" r:id="rId83"/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SpPr txBox="1"/>
      </xdr:nvSpPr>
      <xdr:spPr>
        <a:xfrm>
          <a:off x="228600" y="14878050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Гибкие</a:t>
          </a:r>
          <a:r>
            <a:rPr lang="ru-RU" sz="1600" baseline="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 с</a:t>
          </a:r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толбики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0</xdr:colOff>
      <xdr:row>23</xdr:row>
      <xdr:rowOff>476250</xdr:rowOff>
    </xdr:from>
    <xdr:to>
      <xdr:col>0</xdr:col>
      <xdr:colOff>219075</xdr:colOff>
      <xdr:row>23</xdr:row>
      <xdr:rowOff>619125</xdr:rowOff>
    </xdr:to>
    <xdr:sp macro="" textlink="">
      <xdr:nvSpPr>
        <xdr:cNvPr id="141" name="Стрелка вправо 140">
          <a:hlinkClick xmlns:r="http://schemas.openxmlformats.org/officeDocument/2006/relationships" r:id="rId83"/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SpPr/>
      </xdr:nvSpPr>
      <xdr:spPr>
        <a:xfrm>
          <a:off x="0" y="15192375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10</xdr:col>
      <xdr:colOff>150374</xdr:colOff>
      <xdr:row>22</xdr:row>
      <xdr:rowOff>69768</xdr:rowOff>
    </xdr:from>
    <xdr:to>
      <xdr:col>10</xdr:col>
      <xdr:colOff>404522</xdr:colOff>
      <xdr:row>22</xdr:row>
      <xdr:rowOff>947623</xdr:rowOff>
    </xdr:to>
    <xdr:pic>
      <xdr:nvPicPr>
        <xdr:cNvPr id="142" name="Рисунок 141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70149" y="13776243"/>
          <a:ext cx="254148" cy="877855"/>
        </a:xfrm>
        <a:prstGeom prst="rect">
          <a:avLst/>
        </a:prstGeom>
      </xdr:spPr>
    </xdr:pic>
    <xdr:clientData/>
  </xdr:twoCellAnchor>
  <xdr:twoCellAnchor editAs="oneCell">
    <xdr:from>
      <xdr:col>10</xdr:col>
      <xdr:colOff>479828</xdr:colOff>
      <xdr:row>22</xdr:row>
      <xdr:rowOff>74919</xdr:rowOff>
    </xdr:from>
    <xdr:to>
      <xdr:col>10</xdr:col>
      <xdr:colOff>598395</xdr:colOff>
      <xdr:row>22</xdr:row>
      <xdr:rowOff>964174</xdr:rowOff>
    </xdr:to>
    <xdr:pic>
      <xdr:nvPicPr>
        <xdr:cNvPr id="143" name="Рисунок 142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9603" y="13781394"/>
          <a:ext cx="118567" cy="889255"/>
        </a:xfrm>
        <a:prstGeom prst="rect">
          <a:avLst/>
        </a:prstGeom>
      </xdr:spPr>
    </xdr:pic>
    <xdr:clientData/>
  </xdr:twoCellAnchor>
  <xdr:twoCellAnchor editAs="oneCell">
    <xdr:from>
      <xdr:col>9</xdr:col>
      <xdr:colOff>97698</xdr:colOff>
      <xdr:row>22</xdr:row>
      <xdr:rowOff>72191</xdr:rowOff>
    </xdr:from>
    <xdr:to>
      <xdr:col>9</xdr:col>
      <xdr:colOff>335022</xdr:colOff>
      <xdr:row>22</xdr:row>
      <xdr:rowOff>911425</xdr:rowOff>
    </xdr:to>
    <xdr:pic>
      <xdr:nvPicPr>
        <xdr:cNvPr id="144" name="Рисунок 143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84048" y="13778666"/>
          <a:ext cx="237324" cy="839234"/>
        </a:xfrm>
        <a:prstGeom prst="rect">
          <a:avLst/>
        </a:prstGeom>
      </xdr:spPr>
    </xdr:pic>
    <xdr:clientData/>
  </xdr:twoCellAnchor>
  <xdr:twoCellAnchor editAs="oneCell">
    <xdr:from>
      <xdr:col>9</xdr:col>
      <xdr:colOff>310361</xdr:colOff>
      <xdr:row>22</xdr:row>
      <xdr:rowOff>56791</xdr:rowOff>
    </xdr:from>
    <xdr:to>
      <xdr:col>9</xdr:col>
      <xdr:colOff>641760</xdr:colOff>
      <xdr:row>22</xdr:row>
      <xdr:rowOff>929664</xdr:rowOff>
    </xdr:to>
    <xdr:pic>
      <xdr:nvPicPr>
        <xdr:cNvPr id="145" name="Рисунок 144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96711" y="13763266"/>
          <a:ext cx="331399" cy="872873"/>
        </a:xfrm>
        <a:prstGeom prst="rect">
          <a:avLst/>
        </a:prstGeom>
      </xdr:spPr>
    </xdr:pic>
    <xdr:clientData/>
  </xdr:twoCellAnchor>
  <xdr:twoCellAnchor editAs="oneCell">
    <xdr:from>
      <xdr:col>9</xdr:col>
      <xdr:colOff>698387</xdr:colOff>
      <xdr:row>22</xdr:row>
      <xdr:rowOff>74659</xdr:rowOff>
    </xdr:from>
    <xdr:to>
      <xdr:col>10</xdr:col>
      <xdr:colOff>88009</xdr:colOff>
      <xdr:row>22</xdr:row>
      <xdr:rowOff>956314</xdr:rowOff>
    </xdr:to>
    <xdr:pic>
      <xdr:nvPicPr>
        <xdr:cNvPr id="146" name="Рисунок 145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4737" y="13781134"/>
          <a:ext cx="123047" cy="881655"/>
        </a:xfrm>
        <a:prstGeom prst="rect">
          <a:avLst/>
        </a:prstGeom>
      </xdr:spPr>
    </xdr:pic>
    <xdr:clientData/>
  </xdr:twoCellAnchor>
  <xdr:twoCellAnchor editAs="oneCell">
    <xdr:from>
      <xdr:col>8</xdr:col>
      <xdr:colOff>283965</xdr:colOff>
      <xdr:row>22</xdr:row>
      <xdr:rowOff>72850</xdr:rowOff>
    </xdr:from>
    <xdr:to>
      <xdr:col>9</xdr:col>
      <xdr:colOff>17775</xdr:colOff>
      <xdr:row>22</xdr:row>
      <xdr:rowOff>901302</xdr:rowOff>
    </xdr:to>
    <xdr:pic>
      <xdr:nvPicPr>
        <xdr:cNvPr id="147" name="Рисунок 146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70265" y="13779325"/>
          <a:ext cx="133860" cy="828452"/>
        </a:xfrm>
        <a:prstGeom prst="rect">
          <a:avLst/>
        </a:prstGeom>
      </xdr:spPr>
    </xdr:pic>
    <xdr:clientData/>
  </xdr:twoCellAnchor>
  <xdr:twoCellAnchor editAs="oneCell">
    <xdr:from>
      <xdr:col>10</xdr:col>
      <xdr:colOff>887125</xdr:colOff>
      <xdr:row>22</xdr:row>
      <xdr:rowOff>63523</xdr:rowOff>
    </xdr:from>
    <xdr:to>
      <xdr:col>11</xdr:col>
      <xdr:colOff>242542</xdr:colOff>
      <xdr:row>22</xdr:row>
      <xdr:rowOff>953655</xdr:rowOff>
    </xdr:to>
    <xdr:pic>
      <xdr:nvPicPr>
        <xdr:cNvPr id="148" name="Рисунок 147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06900" y="13769998"/>
          <a:ext cx="269817" cy="890132"/>
        </a:xfrm>
        <a:prstGeom prst="rect">
          <a:avLst/>
        </a:prstGeom>
      </xdr:spPr>
    </xdr:pic>
    <xdr:clientData/>
  </xdr:twoCellAnchor>
  <xdr:twoCellAnchor editAs="oneCell">
    <xdr:from>
      <xdr:col>11</xdr:col>
      <xdr:colOff>248389</xdr:colOff>
      <xdr:row>22</xdr:row>
      <xdr:rowOff>45001</xdr:rowOff>
    </xdr:from>
    <xdr:to>
      <xdr:col>11</xdr:col>
      <xdr:colOff>509875</xdr:colOff>
      <xdr:row>22</xdr:row>
      <xdr:rowOff>966609</xdr:rowOff>
    </xdr:to>
    <xdr:pic>
      <xdr:nvPicPr>
        <xdr:cNvPr id="149" name="Рисунок 148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82564" y="13751476"/>
          <a:ext cx="261486" cy="921608"/>
        </a:xfrm>
        <a:prstGeom prst="rect">
          <a:avLst/>
        </a:prstGeom>
      </xdr:spPr>
    </xdr:pic>
    <xdr:clientData/>
  </xdr:twoCellAnchor>
  <xdr:twoCellAnchor editAs="oneCell">
    <xdr:from>
      <xdr:col>10</xdr:col>
      <xdr:colOff>696750</xdr:colOff>
      <xdr:row>22</xdr:row>
      <xdr:rowOff>74917</xdr:rowOff>
    </xdr:from>
    <xdr:to>
      <xdr:col>10</xdr:col>
      <xdr:colOff>846332</xdr:colOff>
      <xdr:row>22</xdr:row>
      <xdr:rowOff>964173</xdr:rowOff>
    </xdr:to>
    <xdr:pic>
      <xdr:nvPicPr>
        <xdr:cNvPr id="150" name="Рисунок 149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16525" y="13781392"/>
          <a:ext cx="149582" cy="889256"/>
        </a:xfrm>
        <a:prstGeom prst="rect">
          <a:avLst/>
        </a:prstGeom>
      </xdr:spPr>
    </xdr:pic>
    <xdr:clientData/>
  </xdr:twoCellAnchor>
  <xdr:twoCellAnchor editAs="oneCell">
    <xdr:from>
      <xdr:col>11</xdr:col>
      <xdr:colOff>580700</xdr:colOff>
      <xdr:row>22</xdr:row>
      <xdr:rowOff>66674</xdr:rowOff>
    </xdr:from>
    <xdr:to>
      <xdr:col>11</xdr:col>
      <xdr:colOff>722486</xdr:colOff>
      <xdr:row>22</xdr:row>
      <xdr:rowOff>962025</xdr:rowOff>
    </xdr:to>
    <xdr:pic>
      <xdr:nvPicPr>
        <xdr:cNvPr id="151" name="Рисунок 150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14875" y="13773149"/>
          <a:ext cx="141786" cy="895351"/>
        </a:xfrm>
        <a:prstGeom prst="rect">
          <a:avLst/>
        </a:prstGeom>
      </xdr:spPr>
    </xdr:pic>
    <xdr:clientData/>
  </xdr:twoCellAnchor>
  <xdr:twoCellAnchor editAs="oneCell">
    <xdr:from>
      <xdr:col>9</xdr:col>
      <xdr:colOff>161925</xdr:colOff>
      <xdr:row>41</xdr:row>
      <xdr:rowOff>190500</xdr:rowOff>
    </xdr:from>
    <xdr:to>
      <xdr:col>10</xdr:col>
      <xdr:colOff>127678</xdr:colOff>
      <xdr:row>41</xdr:row>
      <xdr:rowOff>1085850</xdr:rowOff>
    </xdr:to>
    <xdr:pic>
      <xdr:nvPicPr>
        <xdr:cNvPr id="10" name="Рисунок 9">
          <a:hlinkClick xmlns:r="http://schemas.openxmlformats.org/officeDocument/2006/relationships" r:id="rId97"/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48275" y="21964650"/>
          <a:ext cx="699178" cy="895350"/>
        </a:xfrm>
        <a:prstGeom prst="rect">
          <a:avLst/>
        </a:prstGeom>
      </xdr:spPr>
    </xdr:pic>
    <xdr:clientData/>
  </xdr:twoCellAnchor>
  <xdr:twoCellAnchor editAs="oneCell">
    <xdr:from>
      <xdr:col>10</xdr:col>
      <xdr:colOff>561975</xdr:colOff>
      <xdr:row>41</xdr:row>
      <xdr:rowOff>180975</xdr:rowOff>
    </xdr:from>
    <xdr:to>
      <xdr:col>11</xdr:col>
      <xdr:colOff>409575</xdr:colOff>
      <xdr:row>41</xdr:row>
      <xdr:rowOff>1096471</xdr:rowOff>
    </xdr:to>
    <xdr:pic>
      <xdr:nvPicPr>
        <xdr:cNvPr id="12" name="Рисунок 11">
          <a:hlinkClick xmlns:r="http://schemas.openxmlformats.org/officeDocument/2006/relationships" r:id="rId97"/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81750" y="21955125"/>
          <a:ext cx="762000" cy="915496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41</xdr:row>
      <xdr:rowOff>247650</xdr:rowOff>
    </xdr:from>
    <xdr:to>
      <xdr:col>6</xdr:col>
      <xdr:colOff>552450</xdr:colOff>
      <xdr:row>41</xdr:row>
      <xdr:rowOff>990599</xdr:rowOff>
    </xdr:to>
    <xdr:sp macro="" textlink="">
      <xdr:nvSpPr>
        <xdr:cNvPr id="129" name="Надпись 11">
          <a:hlinkClick xmlns:r="http://schemas.openxmlformats.org/officeDocument/2006/relationships" r:id="rId97"/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SpPr txBox="1"/>
      </xdr:nvSpPr>
      <xdr:spPr>
        <a:xfrm>
          <a:off x="228600" y="22021800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Буфер дорожный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0</xdr:colOff>
      <xdr:row>41</xdr:row>
      <xdr:rowOff>552450</xdr:rowOff>
    </xdr:from>
    <xdr:to>
      <xdr:col>0</xdr:col>
      <xdr:colOff>219075</xdr:colOff>
      <xdr:row>41</xdr:row>
      <xdr:rowOff>695325</xdr:rowOff>
    </xdr:to>
    <xdr:sp macro="" textlink="">
      <xdr:nvSpPr>
        <xdr:cNvPr id="130" name="Стрелка вправо 129">
          <a:hlinkClick xmlns:r="http://schemas.openxmlformats.org/officeDocument/2006/relationships" r:id="rId97"/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SpPr/>
      </xdr:nvSpPr>
      <xdr:spPr>
        <a:xfrm>
          <a:off x="0" y="2232660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0</xdr:colOff>
      <xdr:row>34</xdr:row>
      <xdr:rowOff>419100</xdr:rowOff>
    </xdr:from>
    <xdr:to>
      <xdr:col>0</xdr:col>
      <xdr:colOff>219075</xdr:colOff>
      <xdr:row>34</xdr:row>
      <xdr:rowOff>561975</xdr:rowOff>
    </xdr:to>
    <xdr:sp macro="" textlink="">
      <xdr:nvSpPr>
        <xdr:cNvPr id="132" name="Стрелка вправо 131">
          <a:hlinkClick xmlns:r="http://schemas.openxmlformats.org/officeDocument/2006/relationships" r:id="rId100"/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SpPr/>
      </xdr:nvSpPr>
      <xdr:spPr>
        <a:xfrm>
          <a:off x="0" y="1941195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257175</xdr:colOff>
      <xdr:row>34</xdr:row>
      <xdr:rowOff>133350</xdr:rowOff>
    </xdr:from>
    <xdr:to>
      <xdr:col>6</xdr:col>
      <xdr:colOff>581025</xdr:colOff>
      <xdr:row>34</xdr:row>
      <xdr:rowOff>876299</xdr:rowOff>
    </xdr:to>
    <xdr:sp macro="" textlink="">
      <xdr:nvSpPr>
        <xdr:cNvPr id="133" name="Надпись 11">
          <a:hlinkClick xmlns:r="http://schemas.openxmlformats.org/officeDocument/2006/relationships" r:id="rId100"/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SpPr txBox="1"/>
      </xdr:nvSpPr>
      <xdr:spPr>
        <a:xfrm>
          <a:off x="257175" y="19126200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Сетка оградительная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7</xdr:col>
      <xdr:colOff>200025</xdr:colOff>
      <xdr:row>34</xdr:row>
      <xdr:rowOff>57150</xdr:rowOff>
    </xdr:from>
    <xdr:to>
      <xdr:col>9</xdr:col>
      <xdr:colOff>371094</xdr:colOff>
      <xdr:row>34</xdr:row>
      <xdr:rowOff>952461</xdr:rowOff>
    </xdr:to>
    <xdr:pic>
      <xdr:nvPicPr>
        <xdr:cNvPr id="134" name="Рисунок 133">
          <a:hlinkClick xmlns:r="http://schemas.openxmlformats.org/officeDocument/2006/relationships" r:id="rId100"/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52950" y="19050000"/>
          <a:ext cx="904494" cy="895311"/>
        </a:xfrm>
        <a:prstGeom prst="rect">
          <a:avLst/>
        </a:prstGeom>
      </xdr:spPr>
    </xdr:pic>
    <xdr:clientData/>
  </xdr:twoCellAnchor>
  <xdr:twoCellAnchor editAs="oneCell">
    <xdr:from>
      <xdr:col>9</xdr:col>
      <xdr:colOff>580869</xdr:colOff>
      <xdr:row>34</xdr:row>
      <xdr:rowOff>66675</xdr:rowOff>
    </xdr:from>
    <xdr:to>
      <xdr:col>10</xdr:col>
      <xdr:colOff>775451</xdr:colOff>
      <xdr:row>34</xdr:row>
      <xdr:rowOff>952500</xdr:rowOff>
    </xdr:to>
    <xdr:pic>
      <xdr:nvPicPr>
        <xdr:cNvPr id="139" name="Рисунок 138">
          <a:hlinkClick xmlns:r="http://schemas.openxmlformats.org/officeDocument/2006/relationships" r:id="rId100"/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7219" y="19059525"/>
          <a:ext cx="928007" cy="885825"/>
        </a:xfrm>
        <a:prstGeom prst="rect">
          <a:avLst/>
        </a:prstGeom>
      </xdr:spPr>
    </xdr:pic>
    <xdr:clientData/>
  </xdr:twoCellAnchor>
  <xdr:twoCellAnchor editAs="oneCell">
    <xdr:from>
      <xdr:col>10</xdr:col>
      <xdr:colOff>904874</xdr:colOff>
      <xdr:row>34</xdr:row>
      <xdr:rowOff>66675</xdr:rowOff>
    </xdr:from>
    <xdr:to>
      <xdr:col>11</xdr:col>
      <xdr:colOff>890279</xdr:colOff>
      <xdr:row>34</xdr:row>
      <xdr:rowOff>962025</xdr:rowOff>
    </xdr:to>
    <xdr:pic>
      <xdr:nvPicPr>
        <xdr:cNvPr id="152" name="Рисунок 151">
          <a:hlinkClick xmlns:r="http://schemas.openxmlformats.org/officeDocument/2006/relationships" r:id="rId100"/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49" y="19059525"/>
          <a:ext cx="899805" cy="8953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</xdr:row>
      <xdr:rowOff>466725</xdr:rowOff>
    </xdr:from>
    <xdr:to>
      <xdr:col>0</xdr:col>
      <xdr:colOff>219075</xdr:colOff>
      <xdr:row>47</xdr:row>
      <xdr:rowOff>609600</xdr:rowOff>
    </xdr:to>
    <xdr:sp macro="" textlink="">
      <xdr:nvSpPr>
        <xdr:cNvPr id="153" name="Стрелка вправо 152">
          <a:hlinkClick xmlns:r="http://schemas.openxmlformats.org/officeDocument/2006/relationships" r:id="rId104"/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SpPr/>
      </xdr:nvSpPr>
      <xdr:spPr>
        <a:xfrm>
          <a:off x="0" y="2558415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238125</xdr:colOff>
      <xdr:row>47</xdr:row>
      <xdr:rowOff>180975</xdr:rowOff>
    </xdr:from>
    <xdr:to>
      <xdr:col>6</xdr:col>
      <xdr:colOff>561975</xdr:colOff>
      <xdr:row>47</xdr:row>
      <xdr:rowOff>923924</xdr:rowOff>
    </xdr:to>
    <xdr:sp macro="" textlink="">
      <xdr:nvSpPr>
        <xdr:cNvPr id="154" name="Надпись 11">
          <a:hlinkClick xmlns:r="http://schemas.openxmlformats.org/officeDocument/2006/relationships" r:id="rId104"/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SpPr txBox="1"/>
      </xdr:nvSpPr>
      <xdr:spPr>
        <a:xfrm>
          <a:off x="238125" y="25298400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Пешеходные ограждения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8</xdr:col>
      <xdr:colOff>152400</xdr:colOff>
      <xdr:row>47</xdr:row>
      <xdr:rowOff>200025</xdr:rowOff>
    </xdr:from>
    <xdr:to>
      <xdr:col>10</xdr:col>
      <xdr:colOff>343618</xdr:colOff>
      <xdr:row>47</xdr:row>
      <xdr:rowOff>971550</xdr:rowOff>
    </xdr:to>
    <xdr:pic>
      <xdr:nvPicPr>
        <xdr:cNvPr id="42" name="Рисунок 41">
          <a:hlinkClick xmlns:r="http://schemas.openxmlformats.org/officeDocument/2006/relationships" r:id="rId104"/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38700" y="25317450"/>
          <a:ext cx="1324693" cy="771525"/>
        </a:xfrm>
        <a:prstGeom prst="rect">
          <a:avLst/>
        </a:prstGeom>
      </xdr:spPr>
    </xdr:pic>
    <xdr:clientData/>
  </xdr:twoCellAnchor>
  <xdr:twoCellAnchor editAs="oneCell">
    <xdr:from>
      <xdr:col>10</xdr:col>
      <xdr:colOff>695325</xdr:colOff>
      <xdr:row>47</xdr:row>
      <xdr:rowOff>180975</xdr:rowOff>
    </xdr:from>
    <xdr:to>
      <xdr:col>11</xdr:col>
      <xdr:colOff>778852</xdr:colOff>
      <xdr:row>47</xdr:row>
      <xdr:rowOff>895350</xdr:rowOff>
    </xdr:to>
    <xdr:pic>
      <xdr:nvPicPr>
        <xdr:cNvPr id="155" name="Рисунок 154">
          <a:hlinkClick xmlns:r="http://schemas.openxmlformats.org/officeDocument/2006/relationships" r:id="rId104"/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15100" y="25298400"/>
          <a:ext cx="997927" cy="714375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54</xdr:row>
      <xdr:rowOff>219075</xdr:rowOff>
    </xdr:from>
    <xdr:to>
      <xdr:col>7</xdr:col>
      <xdr:colOff>133350</xdr:colOff>
      <xdr:row>54</xdr:row>
      <xdr:rowOff>962024</xdr:rowOff>
    </xdr:to>
    <xdr:sp macro="" textlink="">
      <xdr:nvSpPr>
        <xdr:cNvPr id="156" name="Надпись 11">
          <a:hlinkClick xmlns:r="http://schemas.openxmlformats.org/officeDocument/2006/relationships" r:id="rId107"/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SpPr txBox="1"/>
      </xdr:nvSpPr>
      <xdr:spPr>
        <a:xfrm>
          <a:off x="228600" y="27584400"/>
          <a:ext cx="425767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 b="0" spc="0" baseline="0">
              <a:ln>
                <a:noFill/>
              </a:ln>
              <a:solidFill>
                <a:srgbClr val="3D3D3D"/>
              </a:solidFill>
              <a:latin typeface="Century Gothic" pitchFamily="34" charset="0"/>
              <a:cs typeface="+mn-cs"/>
            </a:rPr>
            <a:t>Газонные ограждения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9525</xdr:colOff>
      <xdr:row>54</xdr:row>
      <xdr:rowOff>523875</xdr:rowOff>
    </xdr:from>
    <xdr:to>
      <xdr:col>0</xdr:col>
      <xdr:colOff>228600</xdr:colOff>
      <xdr:row>54</xdr:row>
      <xdr:rowOff>666750</xdr:rowOff>
    </xdr:to>
    <xdr:sp macro="" textlink="">
      <xdr:nvSpPr>
        <xdr:cNvPr id="158" name="Стрелка вправо 157">
          <a:hlinkClick xmlns:r="http://schemas.openxmlformats.org/officeDocument/2006/relationships" r:id="rId108"/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SpPr/>
      </xdr:nvSpPr>
      <xdr:spPr>
        <a:xfrm>
          <a:off x="9525" y="2905125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oneCellAnchor>
    <xdr:from>
      <xdr:col>8</xdr:col>
      <xdr:colOff>108288</xdr:colOff>
      <xdr:row>40</xdr:row>
      <xdr:rowOff>47625</xdr:rowOff>
    </xdr:from>
    <xdr:ext cx="1139487" cy="1139487"/>
    <xdr:pic>
      <xdr:nvPicPr>
        <xdr:cNvPr id="157" name="Picture 8">
          <a:hlinkClick xmlns:r="http://schemas.openxmlformats.org/officeDocument/2006/relationships" r:id="rId109"/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94588" y="22831425"/>
          <a:ext cx="1139487" cy="1139487"/>
        </a:xfrm>
        <a:prstGeom prst="rect">
          <a:avLst/>
        </a:prstGeom>
        <a:noFill/>
      </xdr:spPr>
    </xdr:pic>
    <xdr:clientData/>
  </xdr:oneCellAnchor>
  <xdr:oneCellAnchor>
    <xdr:from>
      <xdr:col>10</xdr:col>
      <xdr:colOff>485776</xdr:colOff>
      <xdr:row>40</xdr:row>
      <xdr:rowOff>28289</xdr:rowOff>
    </xdr:from>
    <xdr:ext cx="1152811" cy="1152811"/>
    <xdr:pic>
      <xdr:nvPicPr>
        <xdr:cNvPr id="159" name="Picture 3">
          <a:hlinkClick xmlns:r="http://schemas.openxmlformats.org/officeDocument/2006/relationships" r:id="rId109"/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305551" y="22812089"/>
          <a:ext cx="1152811" cy="1152811"/>
        </a:xfrm>
        <a:prstGeom prst="rect">
          <a:avLst/>
        </a:prstGeom>
        <a:noFill/>
      </xdr:spPr>
    </xdr:pic>
    <xdr:clientData/>
  </xdr:oneCellAnchor>
  <xdr:twoCellAnchor>
    <xdr:from>
      <xdr:col>0</xdr:col>
      <xdr:colOff>0</xdr:colOff>
      <xdr:row>40</xdr:row>
      <xdr:rowOff>542925</xdr:rowOff>
    </xdr:from>
    <xdr:to>
      <xdr:col>0</xdr:col>
      <xdr:colOff>219075</xdr:colOff>
      <xdr:row>40</xdr:row>
      <xdr:rowOff>685800</xdr:rowOff>
    </xdr:to>
    <xdr:sp macro="" textlink="">
      <xdr:nvSpPr>
        <xdr:cNvPr id="160" name="Стрелка вправо 159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SpPr/>
      </xdr:nvSpPr>
      <xdr:spPr>
        <a:xfrm>
          <a:off x="0" y="2211705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228600</xdr:colOff>
      <xdr:row>40</xdr:row>
      <xdr:rowOff>247650</xdr:rowOff>
    </xdr:from>
    <xdr:to>
      <xdr:col>6</xdr:col>
      <xdr:colOff>552450</xdr:colOff>
      <xdr:row>40</xdr:row>
      <xdr:rowOff>990599</xdr:rowOff>
    </xdr:to>
    <xdr:sp macro="" textlink="">
      <xdr:nvSpPr>
        <xdr:cNvPr id="161" name="Надпись 11">
          <a:hlinkClick xmlns:r="http://schemas.openxmlformats.org/officeDocument/2006/relationships" r:id="rId109"/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SpPr txBox="1"/>
      </xdr:nvSpPr>
      <xdr:spPr>
        <a:xfrm>
          <a:off x="228600" y="2182177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 b="0" spc="0" baseline="0">
              <a:ln>
                <a:noFill/>
              </a:ln>
              <a:solidFill>
                <a:srgbClr val="3D3D3D"/>
              </a:solidFill>
              <a:latin typeface="Century Gothic" pitchFamily="34" charset="0"/>
              <a:cs typeface="+mn-cs"/>
            </a:rPr>
            <a:t>Ограждения "</a:t>
          </a:r>
          <a:r>
            <a:rPr lang="en-US" sz="1600" b="0" spc="0" baseline="0">
              <a:ln>
                <a:noFill/>
              </a:ln>
              <a:solidFill>
                <a:srgbClr val="3D3D3D"/>
              </a:solidFill>
              <a:latin typeface="Century Gothic" pitchFamily="34" charset="0"/>
              <a:cs typeface="+mn-cs"/>
            </a:rPr>
            <a:t>Argo</a:t>
          </a:r>
          <a:r>
            <a:rPr lang="ru-RU" sz="1600" b="0" spc="0" baseline="0">
              <a:ln>
                <a:noFill/>
              </a:ln>
              <a:solidFill>
                <a:srgbClr val="3D3D3D"/>
              </a:solidFill>
              <a:latin typeface="Century Gothic" pitchFamily="34" charset="0"/>
              <a:cs typeface="+mn-cs"/>
            </a:rPr>
            <a:t>"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10</xdr:col>
      <xdr:colOff>820512</xdr:colOff>
      <xdr:row>11</xdr:row>
      <xdr:rowOff>228599</xdr:rowOff>
    </xdr:from>
    <xdr:to>
      <xdr:col>12</xdr:col>
      <xdr:colOff>295274</xdr:colOff>
      <xdr:row>11</xdr:row>
      <xdr:rowOff>800098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0287" y="4848224"/>
          <a:ext cx="1360712" cy="57149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</xdr:row>
      <xdr:rowOff>419100</xdr:rowOff>
    </xdr:from>
    <xdr:to>
      <xdr:col>0</xdr:col>
      <xdr:colOff>219075</xdr:colOff>
      <xdr:row>36</xdr:row>
      <xdr:rowOff>561975</xdr:rowOff>
    </xdr:to>
    <xdr:sp macro="" textlink="">
      <xdr:nvSpPr>
        <xdr:cNvPr id="162" name="Стрелка вправо 161">
          <a:hlinkClick xmlns:r="http://schemas.openxmlformats.org/officeDocument/2006/relationships" r:id="rId100"/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SpPr/>
      </xdr:nvSpPr>
      <xdr:spPr>
        <a:xfrm>
          <a:off x="0" y="1941195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257175</xdr:colOff>
      <xdr:row>36</xdr:row>
      <xdr:rowOff>133350</xdr:rowOff>
    </xdr:from>
    <xdr:to>
      <xdr:col>6</xdr:col>
      <xdr:colOff>581025</xdr:colOff>
      <xdr:row>36</xdr:row>
      <xdr:rowOff>876299</xdr:rowOff>
    </xdr:to>
    <xdr:sp macro="" textlink="">
      <xdr:nvSpPr>
        <xdr:cNvPr id="163" name="Надпись 11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SpPr txBox="1"/>
      </xdr:nvSpPr>
      <xdr:spPr>
        <a:xfrm>
          <a:off x="257175" y="19126200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Геосетка дорожная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oneCellAnchor>
    <xdr:from>
      <xdr:col>8</xdr:col>
      <xdr:colOff>47625</xdr:colOff>
      <xdr:row>38</xdr:row>
      <xdr:rowOff>381000</xdr:rowOff>
    </xdr:from>
    <xdr:ext cx="1390650" cy="587037"/>
    <xdr:pic>
      <xdr:nvPicPr>
        <xdr:cNvPr id="164" name="Picture 8" descr="Барьер дорожный водоналивной (стандартный)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33925" y="24431625"/>
          <a:ext cx="1390650" cy="587037"/>
        </a:xfrm>
        <a:prstGeom prst="rect">
          <a:avLst/>
        </a:prstGeom>
        <a:noFill/>
      </xdr:spPr>
    </xdr:pic>
    <xdr:clientData/>
  </xdr:oneCellAnchor>
  <xdr:oneCellAnchor>
    <xdr:from>
      <xdr:col>10</xdr:col>
      <xdr:colOff>600076</xdr:colOff>
      <xdr:row>38</xdr:row>
      <xdr:rowOff>298418</xdr:rowOff>
    </xdr:from>
    <xdr:ext cx="1066800" cy="736092"/>
    <xdr:pic>
      <xdr:nvPicPr>
        <xdr:cNvPr id="165" name="Picture 3" descr="Вкладывающийся барьер дорожный водоналивной (стандартный)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19851" y="24349043"/>
          <a:ext cx="1066800" cy="736092"/>
        </a:xfrm>
        <a:prstGeom prst="rect">
          <a:avLst/>
        </a:prstGeom>
        <a:noFill/>
      </xdr:spPr>
    </xdr:pic>
    <xdr:clientData/>
  </xdr:oneCellAnchor>
  <xdr:twoCellAnchor>
    <xdr:from>
      <xdr:col>0</xdr:col>
      <xdr:colOff>0</xdr:colOff>
      <xdr:row>38</xdr:row>
      <xdr:rowOff>542925</xdr:rowOff>
    </xdr:from>
    <xdr:to>
      <xdr:col>0</xdr:col>
      <xdr:colOff>219075</xdr:colOff>
      <xdr:row>38</xdr:row>
      <xdr:rowOff>685800</xdr:rowOff>
    </xdr:to>
    <xdr:sp macro="" textlink="">
      <xdr:nvSpPr>
        <xdr:cNvPr id="166" name="Стрелка вправо 165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SpPr/>
      </xdr:nvSpPr>
      <xdr:spPr>
        <a:xfrm>
          <a:off x="0" y="2459355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228600</xdr:colOff>
      <xdr:row>38</xdr:row>
      <xdr:rowOff>247650</xdr:rowOff>
    </xdr:from>
    <xdr:to>
      <xdr:col>6</xdr:col>
      <xdr:colOff>552450</xdr:colOff>
      <xdr:row>38</xdr:row>
      <xdr:rowOff>990599</xdr:rowOff>
    </xdr:to>
    <xdr:sp macro="" textlink="">
      <xdr:nvSpPr>
        <xdr:cNvPr id="167" name="Надпись 11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SpPr txBox="1"/>
      </xdr:nvSpPr>
      <xdr:spPr>
        <a:xfrm>
          <a:off x="228600" y="2429827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Водоналивные барьеры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10</xdr:col>
      <xdr:colOff>466725</xdr:colOff>
      <xdr:row>39</xdr:row>
      <xdr:rowOff>28575</xdr:rowOff>
    </xdr:from>
    <xdr:to>
      <xdr:col>11</xdr:col>
      <xdr:colOff>952500</xdr:colOff>
      <xdr:row>39</xdr:row>
      <xdr:rowOff>1428750</xdr:rowOff>
    </xdr:to>
    <xdr:pic>
      <xdr:nvPicPr>
        <xdr:cNvPr id="49" name="Рисунок 48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0" y="24079200"/>
          <a:ext cx="1400175" cy="1400175"/>
        </a:xfrm>
        <a:prstGeom prst="rect">
          <a:avLst/>
        </a:prstGeom>
      </xdr:spPr>
    </xdr:pic>
    <xdr:clientData/>
  </xdr:twoCellAnchor>
  <xdr:twoCellAnchor editAs="oneCell">
    <xdr:from>
      <xdr:col>8</xdr:col>
      <xdr:colOff>57151</xdr:colOff>
      <xdr:row>39</xdr:row>
      <xdr:rowOff>28575</xdr:rowOff>
    </xdr:from>
    <xdr:to>
      <xdr:col>10</xdr:col>
      <xdr:colOff>314326</xdr:colOff>
      <xdr:row>39</xdr:row>
      <xdr:rowOff>1419225</xdr:rowOff>
    </xdr:to>
    <xdr:pic>
      <xdr:nvPicPr>
        <xdr:cNvPr id="50" name="Рисунок 49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3451" y="24079200"/>
          <a:ext cx="1390650" cy="1390650"/>
        </a:xfrm>
        <a:prstGeom prst="rect">
          <a:avLst/>
        </a:prstGeom>
      </xdr:spPr>
    </xdr:pic>
    <xdr:clientData/>
  </xdr:twoCellAnchor>
  <xdr:oneCellAnchor>
    <xdr:from>
      <xdr:col>9</xdr:col>
      <xdr:colOff>409575</xdr:colOff>
      <xdr:row>25</xdr:row>
      <xdr:rowOff>85726</xdr:rowOff>
    </xdr:from>
    <xdr:ext cx="1380433" cy="952499"/>
    <xdr:pic>
      <xdr:nvPicPr>
        <xdr:cNvPr id="168" name="Picture 5" descr="Конуса оградительные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5925" y="18173701"/>
          <a:ext cx="1380433" cy="952499"/>
        </a:xfrm>
        <a:prstGeom prst="rect">
          <a:avLst/>
        </a:prstGeom>
        <a:noFill/>
      </xdr:spPr>
    </xdr:pic>
    <xdr:clientData/>
  </xdr:oneCellAnchor>
  <xdr:twoCellAnchor>
    <xdr:from>
      <xdr:col>0</xdr:col>
      <xdr:colOff>0</xdr:colOff>
      <xdr:row>25</xdr:row>
      <xdr:rowOff>466725</xdr:rowOff>
    </xdr:from>
    <xdr:to>
      <xdr:col>0</xdr:col>
      <xdr:colOff>219075</xdr:colOff>
      <xdr:row>25</xdr:row>
      <xdr:rowOff>609600</xdr:rowOff>
    </xdr:to>
    <xdr:sp macro="" textlink="">
      <xdr:nvSpPr>
        <xdr:cNvPr id="169" name="Стрелка вправо 168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SpPr/>
      </xdr:nvSpPr>
      <xdr:spPr>
        <a:xfrm>
          <a:off x="0" y="1855470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228600</xdr:colOff>
      <xdr:row>25</xdr:row>
      <xdr:rowOff>171450</xdr:rowOff>
    </xdr:from>
    <xdr:to>
      <xdr:col>6</xdr:col>
      <xdr:colOff>552450</xdr:colOff>
      <xdr:row>25</xdr:row>
      <xdr:rowOff>914399</xdr:rowOff>
    </xdr:to>
    <xdr:sp macro="" textlink="">
      <xdr:nvSpPr>
        <xdr:cNvPr id="170" name="Надпись 11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SpPr txBox="1"/>
      </xdr:nvSpPr>
      <xdr:spPr>
        <a:xfrm>
          <a:off x="228600" y="1825942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Конусы дорожные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7</xdr:col>
      <xdr:colOff>304800</xdr:colOff>
      <xdr:row>26</xdr:row>
      <xdr:rowOff>38100</xdr:rowOff>
    </xdr:from>
    <xdr:to>
      <xdr:col>9</xdr:col>
      <xdr:colOff>571500</xdr:colOff>
      <xdr:row>26</xdr:row>
      <xdr:rowOff>1038225</xdr:rowOff>
    </xdr:to>
    <xdr:pic>
      <xdr:nvPicPr>
        <xdr:cNvPr id="2048" name="Рисунок 2047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xmlns="" id="{00000000-0008-0000-0000-00000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7725" y="18021300"/>
          <a:ext cx="1000125" cy="1000125"/>
        </a:xfrm>
        <a:prstGeom prst="rect">
          <a:avLst/>
        </a:prstGeom>
      </xdr:spPr>
    </xdr:pic>
    <xdr:clientData/>
  </xdr:twoCellAnchor>
  <xdr:twoCellAnchor editAs="oneCell">
    <xdr:from>
      <xdr:col>9</xdr:col>
      <xdr:colOff>695325</xdr:colOff>
      <xdr:row>26</xdr:row>
      <xdr:rowOff>28574</xdr:rowOff>
    </xdr:from>
    <xdr:to>
      <xdr:col>11</xdr:col>
      <xdr:colOff>85725</xdr:colOff>
      <xdr:row>26</xdr:row>
      <xdr:rowOff>1066799</xdr:rowOff>
    </xdr:to>
    <xdr:pic>
      <xdr:nvPicPr>
        <xdr:cNvPr id="2049" name="Рисунок 2048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xmlns="" id="{00000000-0008-0000-0000-00000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1675" y="18011774"/>
          <a:ext cx="1038225" cy="1038225"/>
        </a:xfrm>
        <a:prstGeom prst="rect">
          <a:avLst/>
        </a:prstGeom>
      </xdr:spPr>
    </xdr:pic>
    <xdr:clientData/>
  </xdr:twoCellAnchor>
  <xdr:twoCellAnchor editAs="oneCell">
    <xdr:from>
      <xdr:col>11</xdr:col>
      <xdr:colOff>209550</xdr:colOff>
      <xdr:row>26</xdr:row>
      <xdr:rowOff>57150</xdr:rowOff>
    </xdr:from>
    <xdr:to>
      <xdr:col>12</xdr:col>
      <xdr:colOff>228600</xdr:colOff>
      <xdr:row>26</xdr:row>
      <xdr:rowOff>1047750</xdr:rowOff>
    </xdr:to>
    <xdr:pic>
      <xdr:nvPicPr>
        <xdr:cNvPr id="2050" name="Рисунок 2049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xmlns="" id="{00000000-0008-0000-0000-00000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3725" y="18040350"/>
          <a:ext cx="990600" cy="9906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457200</xdr:rowOff>
    </xdr:from>
    <xdr:to>
      <xdr:col>0</xdr:col>
      <xdr:colOff>219075</xdr:colOff>
      <xdr:row>9</xdr:row>
      <xdr:rowOff>600075</xdr:rowOff>
    </xdr:to>
    <xdr:sp macro="" textlink="">
      <xdr:nvSpPr>
        <xdr:cNvPr id="171" name="Стрелка вправо 17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SpPr/>
      </xdr:nvSpPr>
      <xdr:spPr>
        <a:xfrm>
          <a:off x="0" y="304800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219075</xdr:colOff>
      <xdr:row>9</xdr:row>
      <xdr:rowOff>142875</xdr:rowOff>
    </xdr:from>
    <xdr:to>
      <xdr:col>5</xdr:col>
      <xdr:colOff>247650</xdr:colOff>
      <xdr:row>9</xdr:row>
      <xdr:rowOff>885824</xdr:rowOff>
    </xdr:to>
    <xdr:sp macro="" textlink="">
      <xdr:nvSpPr>
        <xdr:cNvPr id="176" name="Надпись 11">
          <a:hlinkClick xmlns:r="http://schemas.openxmlformats.org/officeDocument/2006/relationships" r:id="rId121"/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SpPr txBox="1"/>
      </xdr:nvSpPr>
      <xdr:spPr>
        <a:xfrm>
          <a:off x="219075" y="2733675"/>
          <a:ext cx="2762250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en-US" sz="1600">
              <a:ln>
                <a:noFill/>
              </a:ln>
              <a:solidFill>
                <a:srgbClr val="00B050"/>
              </a:solidFill>
              <a:latin typeface="Century Gothic" pitchFamily="34" charset="0"/>
            </a:rPr>
            <a:t> </a:t>
          </a:r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Дорожные</a:t>
          </a:r>
          <a:r>
            <a:rPr lang="ru-RU" sz="1600">
              <a:ln>
                <a:noFill/>
              </a:ln>
              <a:solidFill>
                <a:srgbClr val="00B050"/>
              </a:solidFill>
              <a:latin typeface="Century Gothic" pitchFamily="34" charset="0"/>
            </a:rPr>
            <a:t> </a:t>
          </a:r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знаки с подсветкой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8</xdr:col>
      <xdr:colOff>0</xdr:colOff>
      <xdr:row>9</xdr:row>
      <xdr:rowOff>28575</xdr:rowOff>
    </xdr:from>
    <xdr:to>
      <xdr:col>9</xdr:col>
      <xdr:colOff>542925</xdr:colOff>
      <xdr:row>9</xdr:row>
      <xdr:rowOff>971550</xdr:rowOff>
    </xdr:to>
    <xdr:pic>
      <xdr:nvPicPr>
        <xdr:cNvPr id="16" name="Рисунок 15">
          <a:hlinkClick xmlns:r="http://schemas.openxmlformats.org/officeDocument/2006/relationships" r:id="rId121"/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6300" y="3638550"/>
          <a:ext cx="942975" cy="942975"/>
        </a:xfrm>
        <a:prstGeom prst="rect">
          <a:avLst/>
        </a:prstGeom>
      </xdr:spPr>
    </xdr:pic>
    <xdr:clientData/>
  </xdr:twoCellAnchor>
  <xdr:twoCellAnchor editAs="oneCell">
    <xdr:from>
      <xdr:col>9</xdr:col>
      <xdr:colOff>619125</xdr:colOff>
      <xdr:row>9</xdr:row>
      <xdr:rowOff>38100</xdr:rowOff>
    </xdr:from>
    <xdr:to>
      <xdr:col>10</xdr:col>
      <xdr:colOff>809625</xdr:colOff>
      <xdr:row>9</xdr:row>
      <xdr:rowOff>962025</xdr:rowOff>
    </xdr:to>
    <xdr:pic>
      <xdr:nvPicPr>
        <xdr:cNvPr id="62" name="Рисунок 61">
          <a:hlinkClick xmlns:r="http://schemas.openxmlformats.org/officeDocument/2006/relationships" r:id="rId121"/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5475" y="3648075"/>
          <a:ext cx="923925" cy="923925"/>
        </a:xfrm>
        <a:prstGeom prst="rect">
          <a:avLst/>
        </a:prstGeom>
      </xdr:spPr>
    </xdr:pic>
    <xdr:clientData/>
  </xdr:twoCellAnchor>
  <xdr:twoCellAnchor editAs="oneCell">
    <xdr:from>
      <xdr:col>10</xdr:col>
      <xdr:colOff>866775</xdr:colOff>
      <xdr:row>9</xdr:row>
      <xdr:rowOff>38100</xdr:rowOff>
    </xdr:from>
    <xdr:to>
      <xdr:col>11</xdr:col>
      <xdr:colOff>866775</xdr:colOff>
      <xdr:row>9</xdr:row>
      <xdr:rowOff>952500</xdr:rowOff>
    </xdr:to>
    <xdr:pic>
      <xdr:nvPicPr>
        <xdr:cNvPr id="2053" name="Рисунок 2052">
          <a:hlinkClick xmlns:r="http://schemas.openxmlformats.org/officeDocument/2006/relationships" r:id="rId121"/>
          <a:extLst>
            <a:ext uri="{FF2B5EF4-FFF2-40B4-BE49-F238E27FC236}">
              <a16:creationId xmlns:a16="http://schemas.microsoft.com/office/drawing/2014/main" xmlns="" id="{00000000-0008-0000-0000-00000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550" y="3648075"/>
          <a:ext cx="914400" cy="9144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</xdr:row>
      <xdr:rowOff>438150</xdr:rowOff>
    </xdr:from>
    <xdr:to>
      <xdr:col>0</xdr:col>
      <xdr:colOff>219075</xdr:colOff>
      <xdr:row>15</xdr:row>
      <xdr:rowOff>581025</xdr:rowOff>
    </xdr:to>
    <xdr:sp macro="" textlink="">
      <xdr:nvSpPr>
        <xdr:cNvPr id="177" name="Стрелка вправо 176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SpPr/>
      </xdr:nvSpPr>
      <xdr:spPr>
        <a:xfrm>
          <a:off x="0" y="910590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228600</xdr:colOff>
      <xdr:row>15</xdr:row>
      <xdr:rowOff>152400</xdr:rowOff>
    </xdr:from>
    <xdr:to>
      <xdr:col>6</xdr:col>
      <xdr:colOff>552450</xdr:colOff>
      <xdr:row>15</xdr:row>
      <xdr:rowOff>895349</xdr:rowOff>
    </xdr:to>
    <xdr:sp macro="" textlink="">
      <xdr:nvSpPr>
        <xdr:cNvPr id="178" name="Надпись 11">
          <a:hlinkClick xmlns:r="http://schemas.openxmlformats.org/officeDocument/2006/relationships" r:id="rId125"/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SpPr txBox="1"/>
      </xdr:nvSpPr>
      <xdr:spPr>
        <a:xfrm>
          <a:off x="228600" y="8820150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 b="0" spc="0" baseline="0">
              <a:ln>
                <a:noFill/>
              </a:ln>
              <a:solidFill>
                <a:srgbClr val="3D3D3D"/>
              </a:solidFill>
              <a:latin typeface="Century Gothic" pitchFamily="34" charset="0"/>
              <a:cs typeface="+mn-cs"/>
            </a:rPr>
            <a:t>Парковочные маты</a:t>
          </a:r>
        </a:p>
      </xdr:txBody>
    </xdr:sp>
    <xdr:clientData/>
  </xdr:twoCellAnchor>
  <xdr:twoCellAnchor editAs="oneCell">
    <xdr:from>
      <xdr:col>8</xdr:col>
      <xdr:colOff>28575</xdr:colOff>
      <xdr:row>15</xdr:row>
      <xdr:rowOff>47625</xdr:rowOff>
    </xdr:from>
    <xdr:to>
      <xdr:col>9</xdr:col>
      <xdr:colOff>542925</xdr:colOff>
      <xdr:row>15</xdr:row>
      <xdr:rowOff>962025</xdr:rowOff>
    </xdr:to>
    <xdr:pic>
      <xdr:nvPicPr>
        <xdr:cNvPr id="2055" name="Рисунок 2054">
          <a:hlinkClick xmlns:r="http://schemas.openxmlformats.org/officeDocument/2006/relationships" r:id="rId125"/>
          <a:extLst>
            <a:ext uri="{FF2B5EF4-FFF2-40B4-BE49-F238E27FC236}">
              <a16:creationId xmlns:a16="http://schemas.microsoft.com/office/drawing/2014/main" xmlns="" id="{00000000-0008-0000-0000-00000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4875" y="9725025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9</xdr:col>
      <xdr:colOff>609600</xdr:colOff>
      <xdr:row>15</xdr:row>
      <xdr:rowOff>38100</xdr:rowOff>
    </xdr:from>
    <xdr:to>
      <xdr:col>10</xdr:col>
      <xdr:colOff>809625</xdr:colOff>
      <xdr:row>15</xdr:row>
      <xdr:rowOff>971550</xdr:rowOff>
    </xdr:to>
    <xdr:pic>
      <xdr:nvPicPr>
        <xdr:cNvPr id="2056" name="Рисунок 2055">
          <a:hlinkClick xmlns:r="http://schemas.openxmlformats.org/officeDocument/2006/relationships" r:id="rId125"/>
          <a:extLst>
            <a:ext uri="{FF2B5EF4-FFF2-40B4-BE49-F238E27FC236}">
              <a16:creationId xmlns:a16="http://schemas.microsoft.com/office/drawing/2014/main" xmlns="" id="{00000000-0008-0000-0000-00000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5950" y="9715500"/>
          <a:ext cx="933450" cy="933450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28576</xdr:colOff>
      <xdr:row>15</xdr:row>
      <xdr:rowOff>38101</xdr:rowOff>
    </xdr:from>
    <xdr:to>
      <xdr:col>12</xdr:col>
      <xdr:colOff>0</xdr:colOff>
      <xdr:row>15</xdr:row>
      <xdr:rowOff>981075</xdr:rowOff>
    </xdr:to>
    <xdr:pic>
      <xdr:nvPicPr>
        <xdr:cNvPr id="2057" name="Рисунок 2056">
          <a:hlinkClick xmlns:r="http://schemas.openxmlformats.org/officeDocument/2006/relationships" r:id="rId125"/>
          <a:extLst>
            <a:ext uri="{FF2B5EF4-FFF2-40B4-BE49-F238E27FC236}">
              <a16:creationId xmlns:a16="http://schemas.microsoft.com/office/drawing/2014/main" xmlns="" id="{00000000-0008-0000-0000-00000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1" y="9715501"/>
          <a:ext cx="942974" cy="94297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</xdr:row>
      <xdr:rowOff>495300</xdr:rowOff>
    </xdr:from>
    <xdr:to>
      <xdr:col>0</xdr:col>
      <xdr:colOff>219075</xdr:colOff>
      <xdr:row>44</xdr:row>
      <xdr:rowOff>638175</xdr:rowOff>
    </xdr:to>
    <xdr:sp macro="" textlink="">
      <xdr:nvSpPr>
        <xdr:cNvPr id="180" name="Стрелка вправо 179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SpPr/>
      </xdr:nvSpPr>
      <xdr:spPr>
        <a:xfrm>
          <a:off x="0" y="3141345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219075</xdr:colOff>
      <xdr:row>44</xdr:row>
      <xdr:rowOff>200025</xdr:rowOff>
    </xdr:from>
    <xdr:to>
      <xdr:col>6</xdr:col>
      <xdr:colOff>542925</xdr:colOff>
      <xdr:row>44</xdr:row>
      <xdr:rowOff>942974</xdr:rowOff>
    </xdr:to>
    <xdr:sp macro="" textlink="">
      <xdr:nvSpPr>
        <xdr:cNvPr id="181" name="Надпись 11">
          <a:hlinkClick xmlns:r="http://schemas.openxmlformats.org/officeDocument/2006/relationships" r:id="rId129"/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SpPr txBox="1"/>
      </xdr:nvSpPr>
      <xdr:spPr>
        <a:xfrm>
          <a:off x="219075" y="3111817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 b="0" spc="0" baseline="0">
              <a:ln>
                <a:noFill/>
              </a:ln>
              <a:solidFill>
                <a:srgbClr val="3D3D3D"/>
              </a:solidFill>
              <a:latin typeface="Century Gothic" pitchFamily="34" charset="0"/>
              <a:cs typeface="+mn-cs"/>
            </a:rPr>
            <a:t>Светодиодный пульсар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9</xdr:col>
      <xdr:colOff>514351</xdr:colOff>
      <xdr:row>44</xdr:row>
      <xdr:rowOff>66676</xdr:rowOff>
    </xdr:from>
    <xdr:to>
      <xdr:col>10</xdr:col>
      <xdr:colOff>771526</xdr:colOff>
      <xdr:row>44</xdr:row>
      <xdr:rowOff>1057276</xdr:rowOff>
    </xdr:to>
    <xdr:pic>
      <xdr:nvPicPr>
        <xdr:cNvPr id="2058" name="Рисунок 2057">
          <a:hlinkClick xmlns:r="http://schemas.openxmlformats.org/officeDocument/2006/relationships" r:id="rId129"/>
          <a:extLst>
            <a:ext uri="{FF2B5EF4-FFF2-40B4-BE49-F238E27FC236}">
              <a16:creationId xmlns:a16="http://schemas.microsoft.com/office/drawing/2014/main" xmlns="" id="{00000000-0008-0000-0000-00000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701" y="32108776"/>
          <a:ext cx="990600" cy="9906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</xdr:row>
      <xdr:rowOff>495300</xdr:rowOff>
    </xdr:from>
    <xdr:to>
      <xdr:col>0</xdr:col>
      <xdr:colOff>219075</xdr:colOff>
      <xdr:row>45</xdr:row>
      <xdr:rowOff>638175</xdr:rowOff>
    </xdr:to>
    <xdr:sp macro="" textlink="">
      <xdr:nvSpPr>
        <xdr:cNvPr id="182" name="Стрелка вправо 181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SpPr/>
      </xdr:nvSpPr>
      <xdr:spPr>
        <a:xfrm>
          <a:off x="0" y="3253740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219075</xdr:colOff>
      <xdr:row>45</xdr:row>
      <xdr:rowOff>200025</xdr:rowOff>
    </xdr:from>
    <xdr:to>
      <xdr:col>6</xdr:col>
      <xdr:colOff>542925</xdr:colOff>
      <xdr:row>45</xdr:row>
      <xdr:rowOff>942974</xdr:rowOff>
    </xdr:to>
    <xdr:sp macro="" textlink="">
      <xdr:nvSpPr>
        <xdr:cNvPr id="183" name="Надпись 11">
          <a:hlinkClick xmlns:r="http://schemas.openxmlformats.org/officeDocument/2006/relationships" r:id="rId131"/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SpPr txBox="1"/>
      </xdr:nvSpPr>
      <xdr:spPr>
        <a:xfrm>
          <a:off x="219075" y="3224212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 b="0" spc="0" baseline="0">
              <a:ln>
                <a:noFill/>
              </a:ln>
              <a:solidFill>
                <a:srgbClr val="3D3D3D"/>
              </a:solidFill>
              <a:latin typeface="Century Gothic" pitchFamily="34" charset="0"/>
              <a:cs typeface="+mn-cs"/>
            </a:rPr>
            <a:t>Системы световой индикации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9</xdr:col>
      <xdr:colOff>19049</xdr:colOff>
      <xdr:row>45</xdr:row>
      <xdr:rowOff>38100</xdr:rowOff>
    </xdr:from>
    <xdr:to>
      <xdr:col>10</xdr:col>
      <xdr:colOff>342899</xdr:colOff>
      <xdr:row>45</xdr:row>
      <xdr:rowOff>1095375</xdr:rowOff>
    </xdr:to>
    <xdr:pic>
      <xdr:nvPicPr>
        <xdr:cNvPr id="2059" name="Рисунок 2058">
          <a:hlinkClick xmlns:r="http://schemas.openxmlformats.org/officeDocument/2006/relationships" r:id="rId131"/>
          <a:extLst>
            <a:ext uri="{FF2B5EF4-FFF2-40B4-BE49-F238E27FC236}">
              <a16:creationId xmlns:a16="http://schemas.microsoft.com/office/drawing/2014/main" xmlns="" id="{00000000-0008-0000-0000-00000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399" y="33204150"/>
          <a:ext cx="1057275" cy="1057275"/>
        </a:xfrm>
        <a:prstGeom prst="rect">
          <a:avLst/>
        </a:prstGeom>
      </xdr:spPr>
    </xdr:pic>
    <xdr:clientData/>
  </xdr:twoCellAnchor>
  <xdr:twoCellAnchor editAs="oneCell">
    <xdr:from>
      <xdr:col>10</xdr:col>
      <xdr:colOff>485775</xdr:colOff>
      <xdr:row>45</xdr:row>
      <xdr:rowOff>28575</xdr:rowOff>
    </xdr:from>
    <xdr:to>
      <xdr:col>11</xdr:col>
      <xdr:colOff>647700</xdr:colOff>
      <xdr:row>45</xdr:row>
      <xdr:rowOff>1104900</xdr:rowOff>
    </xdr:to>
    <xdr:pic>
      <xdr:nvPicPr>
        <xdr:cNvPr id="2060" name="Рисунок 2059">
          <a:hlinkClick xmlns:r="http://schemas.openxmlformats.org/officeDocument/2006/relationships" r:id="rId131"/>
          <a:extLst>
            <a:ext uri="{FF2B5EF4-FFF2-40B4-BE49-F238E27FC236}">
              <a16:creationId xmlns:a16="http://schemas.microsoft.com/office/drawing/2014/main" xmlns="" id="{00000000-0008-0000-0000-00000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5550" y="33194625"/>
          <a:ext cx="1076325" cy="10763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</xdr:row>
      <xdr:rowOff>447675</xdr:rowOff>
    </xdr:from>
    <xdr:to>
      <xdr:col>0</xdr:col>
      <xdr:colOff>219075</xdr:colOff>
      <xdr:row>28</xdr:row>
      <xdr:rowOff>590550</xdr:rowOff>
    </xdr:to>
    <xdr:sp macro="" textlink="">
      <xdr:nvSpPr>
        <xdr:cNvPr id="186" name="Стрелка вправо 185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SpPr/>
      </xdr:nvSpPr>
      <xdr:spPr>
        <a:xfrm>
          <a:off x="0" y="21536025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228600</xdr:colOff>
      <xdr:row>28</xdr:row>
      <xdr:rowOff>142875</xdr:rowOff>
    </xdr:from>
    <xdr:to>
      <xdr:col>6</xdr:col>
      <xdr:colOff>552450</xdr:colOff>
      <xdr:row>28</xdr:row>
      <xdr:rowOff>885824</xdr:rowOff>
    </xdr:to>
    <xdr:sp macro="" textlink="">
      <xdr:nvSpPr>
        <xdr:cNvPr id="187" name="Надпись 11">
          <a:hlinkClick xmlns:r="http://schemas.openxmlformats.org/officeDocument/2006/relationships" r:id="rId134"/>
          <a:extLst>
            <a:ext uri="{FF2B5EF4-FFF2-40B4-BE49-F238E27FC236}">
              <a16:creationId xmlns:a16="http://schemas.microsoft.com/office/drawing/2014/main" xmlns="" id="{00000000-0008-0000-0000-0000BB000000}"/>
            </a:ext>
          </a:extLst>
        </xdr:cNvPr>
        <xdr:cNvSpPr txBox="1"/>
      </xdr:nvSpPr>
      <xdr:spPr>
        <a:xfrm>
          <a:off x="228600" y="2123122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Сигнальная лента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8</xdr:col>
      <xdr:colOff>390525</xdr:colOff>
      <xdr:row>28</xdr:row>
      <xdr:rowOff>38100</xdr:rowOff>
    </xdr:from>
    <xdr:to>
      <xdr:col>10</xdr:col>
      <xdr:colOff>200025</xdr:colOff>
      <xdr:row>28</xdr:row>
      <xdr:rowOff>981075</xdr:rowOff>
    </xdr:to>
    <xdr:pic>
      <xdr:nvPicPr>
        <xdr:cNvPr id="2061" name="Рисунок 2060">
          <a:hlinkClick xmlns:r="http://schemas.openxmlformats.org/officeDocument/2006/relationships" r:id="rId134"/>
          <a:extLst>
            <a:ext uri="{FF2B5EF4-FFF2-40B4-BE49-F238E27FC236}">
              <a16:creationId xmlns:a16="http://schemas.microsoft.com/office/drawing/2014/main" xmlns="" id="{00000000-0008-0000-0000-00000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6825" y="22136100"/>
          <a:ext cx="942975" cy="942975"/>
        </a:xfrm>
        <a:prstGeom prst="rect">
          <a:avLst/>
        </a:prstGeom>
      </xdr:spPr>
    </xdr:pic>
    <xdr:clientData/>
  </xdr:twoCellAnchor>
  <xdr:twoCellAnchor editAs="oneCell">
    <xdr:from>
      <xdr:col>10</xdr:col>
      <xdr:colOff>419099</xdr:colOff>
      <xdr:row>28</xdr:row>
      <xdr:rowOff>38099</xdr:rowOff>
    </xdr:from>
    <xdr:to>
      <xdr:col>11</xdr:col>
      <xdr:colOff>457200</xdr:colOff>
      <xdr:row>28</xdr:row>
      <xdr:rowOff>990600</xdr:rowOff>
    </xdr:to>
    <xdr:pic>
      <xdr:nvPicPr>
        <xdr:cNvPr id="2062" name="Рисунок 2061">
          <a:hlinkClick xmlns:r="http://schemas.openxmlformats.org/officeDocument/2006/relationships" r:id="rId134"/>
          <a:extLst>
            <a:ext uri="{FF2B5EF4-FFF2-40B4-BE49-F238E27FC236}">
              <a16:creationId xmlns:a16="http://schemas.microsoft.com/office/drawing/2014/main" xmlns="" id="{00000000-0008-0000-0000-00000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4" y="22136099"/>
          <a:ext cx="952501" cy="9525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</xdr:row>
      <xdr:rowOff>447675</xdr:rowOff>
    </xdr:from>
    <xdr:to>
      <xdr:col>0</xdr:col>
      <xdr:colOff>219075</xdr:colOff>
      <xdr:row>29</xdr:row>
      <xdr:rowOff>590550</xdr:rowOff>
    </xdr:to>
    <xdr:sp macro="" textlink="">
      <xdr:nvSpPr>
        <xdr:cNvPr id="189" name="Стрелка вправо 188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SpPr/>
      </xdr:nvSpPr>
      <xdr:spPr>
        <a:xfrm>
          <a:off x="0" y="22545675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228600</xdr:colOff>
      <xdr:row>29</xdr:row>
      <xdr:rowOff>142875</xdr:rowOff>
    </xdr:from>
    <xdr:to>
      <xdr:col>6</xdr:col>
      <xdr:colOff>552450</xdr:colOff>
      <xdr:row>29</xdr:row>
      <xdr:rowOff>885824</xdr:rowOff>
    </xdr:to>
    <xdr:sp macro="" textlink="">
      <xdr:nvSpPr>
        <xdr:cNvPr id="190" name="Надпись 11">
          <a:hlinkClick xmlns:r="http://schemas.openxmlformats.org/officeDocument/2006/relationships" r:id="rId137"/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SpPr txBox="1"/>
      </xdr:nvSpPr>
      <xdr:spPr>
        <a:xfrm>
          <a:off x="228600" y="2224087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Лента защитная сигнальная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9</xdr:col>
      <xdr:colOff>561974</xdr:colOff>
      <xdr:row>29</xdr:row>
      <xdr:rowOff>28574</xdr:rowOff>
    </xdr:from>
    <xdr:to>
      <xdr:col>10</xdr:col>
      <xdr:colOff>781050</xdr:colOff>
      <xdr:row>29</xdr:row>
      <xdr:rowOff>981075</xdr:rowOff>
    </xdr:to>
    <xdr:pic>
      <xdr:nvPicPr>
        <xdr:cNvPr id="2063" name="Рисунок 2062">
          <a:hlinkClick xmlns:r="http://schemas.openxmlformats.org/officeDocument/2006/relationships" r:id="rId137"/>
          <a:extLst>
            <a:ext uri="{FF2B5EF4-FFF2-40B4-BE49-F238E27FC236}">
              <a16:creationId xmlns:a16="http://schemas.microsoft.com/office/drawing/2014/main" xmlns="" id="{00000000-0008-0000-0000-00000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8324" y="23136224"/>
          <a:ext cx="952501" cy="9525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</xdr:row>
      <xdr:rowOff>447675</xdr:rowOff>
    </xdr:from>
    <xdr:to>
      <xdr:col>0</xdr:col>
      <xdr:colOff>219075</xdr:colOff>
      <xdr:row>30</xdr:row>
      <xdr:rowOff>590550</xdr:rowOff>
    </xdr:to>
    <xdr:sp macro="" textlink="">
      <xdr:nvSpPr>
        <xdr:cNvPr id="194" name="Стрелка вправо 193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xmlns="" id="{00000000-0008-0000-0000-0000C2000000}"/>
            </a:ext>
          </a:extLst>
        </xdr:cNvPr>
        <xdr:cNvSpPr/>
      </xdr:nvSpPr>
      <xdr:spPr>
        <a:xfrm>
          <a:off x="0" y="23555325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228600</xdr:colOff>
      <xdr:row>30</xdr:row>
      <xdr:rowOff>142875</xdr:rowOff>
    </xdr:from>
    <xdr:to>
      <xdr:col>6</xdr:col>
      <xdr:colOff>552450</xdr:colOff>
      <xdr:row>30</xdr:row>
      <xdr:rowOff>885824</xdr:rowOff>
    </xdr:to>
    <xdr:sp macro="" textlink="">
      <xdr:nvSpPr>
        <xdr:cNvPr id="195" name="Надпись 11">
          <a:hlinkClick xmlns:r="http://schemas.openxmlformats.org/officeDocument/2006/relationships" r:id="rId139"/>
          <a:extLst>
            <a:ext uri="{FF2B5EF4-FFF2-40B4-BE49-F238E27FC236}">
              <a16:creationId xmlns:a16="http://schemas.microsoft.com/office/drawing/2014/main" xmlns="" id="{00000000-0008-0000-0000-0000C3000000}"/>
            </a:ext>
          </a:extLst>
        </xdr:cNvPr>
        <xdr:cNvSpPr txBox="1"/>
      </xdr:nvSpPr>
      <xdr:spPr>
        <a:xfrm>
          <a:off x="228600" y="2325052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Лента светоотражающая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7</xdr:col>
      <xdr:colOff>171450</xdr:colOff>
      <xdr:row>30</xdr:row>
      <xdr:rowOff>28575</xdr:rowOff>
    </xdr:from>
    <xdr:to>
      <xdr:col>9</xdr:col>
      <xdr:colOff>390525</xdr:colOff>
      <xdr:row>30</xdr:row>
      <xdr:rowOff>981075</xdr:rowOff>
    </xdr:to>
    <xdr:pic>
      <xdr:nvPicPr>
        <xdr:cNvPr id="2064" name="Рисунок 2063">
          <a:hlinkClick xmlns:r="http://schemas.openxmlformats.org/officeDocument/2006/relationships" r:id="rId139"/>
          <a:extLst>
            <a:ext uri="{FF2B5EF4-FFF2-40B4-BE49-F238E27FC236}">
              <a16:creationId xmlns:a16="http://schemas.microsoft.com/office/drawing/2014/main" xmlns="" id="{00000000-0008-0000-0000-00001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75" y="241458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9</xdr:col>
      <xdr:colOff>542925</xdr:colOff>
      <xdr:row>30</xdr:row>
      <xdr:rowOff>19050</xdr:rowOff>
    </xdr:from>
    <xdr:to>
      <xdr:col>10</xdr:col>
      <xdr:colOff>781050</xdr:colOff>
      <xdr:row>30</xdr:row>
      <xdr:rowOff>990600</xdr:rowOff>
    </xdr:to>
    <xdr:pic>
      <xdr:nvPicPr>
        <xdr:cNvPr id="2065" name="Рисунок 2064">
          <a:hlinkClick xmlns:r="http://schemas.openxmlformats.org/officeDocument/2006/relationships" r:id="rId139"/>
          <a:extLst>
            <a:ext uri="{FF2B5EF4-FFF2-40B4-BE49-F238E27FC236}">
              <a16:creationId xmlns:a16="http://schemas.microsoft.com/office/drawing/2014/main" xmlns="" id="{00000000-0008-0000-0000-00001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29275" y="24136350"/>
          <a:ext cx="971550" cy="971550"/>
        </a:xfrm>
        <a:prstGeom prst="rect">
          <a:avLst/>
        </a:prstGeom>
      </xdr:spPr>
    </xdr:pic>
    <xdr:clientData/>
  </xdr:twoCellAnchor>
  <xdr:twoCellAnchor editAs="oneCell">
    <xdr:from>
      <xdr:col>11</xdr:col>
      <xdr:colOff>1</xdr:colOff>
      <xdr:row>30</xdr:row>
      <xdr:rowOff>19051</xdr:rowOff>
    </xdr:from>
    <xdr:to>
      <xdr:col>12</xdr:col>
      <xdr:colOff>1</xdr:colOff>
      <xdr:row>30</xdr:row>
      <xdr:rowOff>990601</xdr:rowOff>
    </xdr:to>
    <xdr:pic>
      <xdr:nvPicPr>
        <xdr:cNvPr id="2066" name="Рисунок 2065">
          <a:hlinkClick xmlns:r="http://schemas.openxmlformats.org/officeDocument/2006/relationships" r:id="rId139"/>
          <a:extLst>
            <a:ext uri="{FF2B5EF4-FFF2-40B4-BE49-F238E27FC236}">
              <a16:creationId xmlns:a16="http://schemas.microsoft.com/office/drawing/2014/main" xmlns="" id="{00000000-0008-0000-0000-00001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4176" y="24136351"/>
          <a:ext cx="971550" cy="971550"/>
        </a:xfrm>
        <a:prstGeom prst="rect">
          <a:avLst/>
        </a:prstGeom>
      </xdr:spPr>
    </xdr:pic>
    <xdr:clientData/>
  </xdr:twoCellAnchor>
  <xdr:oneCellAnchor>
    <xdr:from>
      <xdr:col>8</xdr:col>
      <xdr:colOff>209550</xdr:colOff>
      <xdr:row>18</xdr:row>
      <xdr:rowOff>402906</xdr:rowOff>
    </xdr:from>
    <xdr:ext cx="1000125" cy="206693"/>
    <xdr:pic>
      <xdr:nvPicPr>
        <xdr:cNvPr id="200" name="Picture 3" descr="Колесоотбойник металлический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95850" y="12099606"/>
          <a:ext cx="1000125" cy="206693"/>
        </a:xfrm>
        <a:prstGeom prst="rect">
          <a:avLst/>
        </a:prstGeom>
        <a:noFill/>
      </xdr:spPr>
    </xdr:pic>
    <xdr:clientData/>
  </xdr:oneCellAnchor>
  <xdr:oneCellAnchor>
    <xdr:from>
      <xdr:col>10</xdr:col>
      <xdr:colOff>247650</xdr:colOff>
      <xdr:row>18</xdr:row>
      <xdr:rowOff>147637</xdr:rowOff>
    </xdr:from>
    <xdr:ext cx="1428750" cy="700088"/>
    <xdr:pic>
      <xdr:nvPicPr>
        <xdr:cNvPr id="201" name="Picture 6" descr="Защитные отбойники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67425" y="11844337"/>
          <a:ext cx="1428750" cy="700088"/>
        </a:xfrm>
        <a:prstGeom prst="rect">
          <a:avLst/>
        </a:prstGeom>
        <a:noFill/>
      </xdr:spPr>
    </xdr:pic>
    <xdr:clientData/>
  </xdr:oneCellAnchor>
  <xdr:twoCellAnchor>
    <xdr:from>
      <xdr:col>0</xdr:col>
      <xdr:colOff>0</xdr:colOff>
      <xdr:row>18</xdr:row>
      <xdr:rowOff>428625</xdr:rowOff>
    </xdr:from>
    <xdr:to>
      <xdr:col>0</xdr:col>
      <xdr:colOff>219075</xdr:colOff>
      <xdr:row>18</xdr:row>
      <xdr:rowOff>571500</xdr:rowOff>
    </xdr:to>
    <xdr:sp macro="" textlink="">
      <xdr:nvSpPr>
        <xdr:cNvPr id="202" name="Стрелка вправо 201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xmlns="" id="{00000000-0008-0000-0000-0000CA000000}"/>
            </a:ext>
          </a:extLst>
        </xdr:cNvPr>
        <xdr:cNvSpPr/>
      </xdr:nvSpPr>
      <xdr:spPr>
        <a:xfrm>
          <a:off x="0" y="12125325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228600</xdr:colOff>
      <xdr:row>18</xdr:row>
      <xdr:rowOff>142875</xdr:rowOff>
    </xdr:from>
    <xdr:to>
      <xdr:col>6</xdr:col>
      <xdr:colOff>552450</xdr:colOff>
      <xdr:row>18</xdr:row>
      <xdr:rowOff>885824</xdr:rowOff>
    </xdr:to>
    <xdr:sp macro="" textlink="">
      <xdr:nvSpPr>
        <xdr:cNvPr id="203" name="Надпись 11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xmlns="" id="{00000000-0008-0000-0000-0000CB000000}"/>
            </a:ext>
          </a:extLst>
        </xdr:cNvPr>
        <xdr:cNvSpPr txBox="1"/>
      </xdr:nvSpPr>
      <xdr:spPr>
        <a:xfrm>
          <a:off x="228600" y="1183957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Колесоотбойники</a:t>
          </a:r>
          <a:r>
            <a:rPr lang="ru-RU" sz="1600" baseline="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 металлические</a:t>
          </a:r>
        </a:p>
      </xdr:txBody>
    </xdr:sp>
    <xdr:clientData/>
  </xdr:twoCellAnchor>
  <xdr:twoCellAnchor editAs="oneCell">
    <xdr:from>
      <xdr:col>10</xdr:col>
      <xdr:colOff>0</xdr:colOff>
      <xdr:row>17</xdr:row>
      <xdr:rowOff>19050</xdr:rowOff>
    </xdr:from>
    <xdr:to>
      <xdr:col>11</xdr:col>
      <xdr:colOff>66675</xdr:colOff>
      <xdr:row>17</xdr:row>
      <xdr:rowOff>1000125</xdr:rowOff>
    </xdr:to>
    <xdr:pic>
      <xdr:nvPicPr>
        <xdr:cNvPr id="2067" name="Рисунок 2066">
          <a:hlinkClick xmlns:r="http://schemas.openxmlformats.org/officeDocument/2006/relationships" r:id="rId76"/>
          <a:extLst>
            <a:ext uri="{FF2B5EF4-FFF2-40B4-BE49-F238E27FC236}">
              <a16:creationId xmlns:a16="http://schemas.microsoft.com/office/drawing/2014/main" xmlns="" id="{00000000-0008-0000-0000-00001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9775" y="11715750"/>
          <a:ext cx="981075" cy="981075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42</xdr:row>
      <xdr:rowOff>247650</xdr:rowOff>
    </xdr:from>
    <xdr:to>
      <xdr:col>6</xdr:col>
      <xdr:colOff>552450</xdr:colOff>
      <xdr:row>42</xdr:row>
      <xdr:rowOff>990599</xdr:rowOff>
    </xdr:to>
    <xdr:sp macro="" textlink="">
      <xdr:nvSpPr>
        <xdr:cNvPr id="207" name="Надпись 11">
          <a:hlinkClick xmlns:r="http://schemas.openxmlformats.org/officeDocument/2006/relationships" r:id="rId146"/>
          <a:extLst>
            <a:ext uri="{FF2B5EF4-FFF2-40B4-BE49-F238E27FC236}">
              <a16:creationId xmlns:a16="http://schemas.microsoft.com/office/drawing/2014/main" xmlns="" id="{00000000-0008-0000-0000-0000CF000000}"/>
            </a:ext>
          </a:extLst>
        </xdr:cNvPr>
        <xdr:cNvSpPr txBox="1"/>
      </xdr:nvSpPr>
      <xdr:spPr>
        <a:xfrm>
          <a:off x="228600" y="34080450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 b="0" spc="0" baseline="0">
              <a:ln>
                <a:noFill/>
              </a:ln>
              <a:solidFill>
                <a:srgbClr val="3D3D3D"/>
              </a:solidFill>
              <a:latin typeface="Century Gothic" pitchFamily="34" charset="0"/>
              <a:cs typeface="+mn-cs"/>
            </a:rPr>
            <a:t>Фундаментные бетонные блоки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0</xdr:colOff>
      <xdr:row>42</xdr:row>
      <xdr:rowOff>552450</xdr:rowOff>
    </xdr:from>
    <xdr:to>
      <xdr:col>0</xdr:col>
      <xdr:colOff>219075</xdr:colOff>
      <xdr:row>42</xdr:row>
      <xdr:rowOff>695325</xdr:rowOff>
    </xdr:to>
    <xdr:sp macro="" textlink="">
      <xdr:nvSpPr>
        <xdr:cNvPr id="208" name="Стрелка вправо 207">
          <a:hlinkClick xmlns:r="http://schemas.openxmlformats.org/officeDocument/2006/relationships" r:id="rId97"/>
          <a:extLst>
            <a:ext uri="{FF2B5EF4-FFF2-40B4-BE49-F238E27FC236}">
              <a16:creationId xmlns:a16="http://schemas.microsoft.com/office/drawing/2014/main" xmlns="" id="{00000000-0008-0000-0000-0000D0000000}"/>
            </a:ext>
          </a:extLst>
        </xdr:cNvPr>
        <xdr:cNvSpPr/>
      </xdr:nvSpPr>
      <xdr:spPr>
        <a:xfrm>
          <a:off x="0" y="3438525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7</xdr:col>
      <xdr:colOff>85725</xdr:colOff>
      <xdr:row>42</xdr:row>
      <xdr:rowOff>114300</xdr:rowOff>
    </xdr:from>
    <xdr:to>
      <xdr:col>9</xdr:col>
      <xdr:colOff>266700</xdr:colOff>
      <xdr:row>42</xdr:row>
      <xdr:rowOff>1028700</xdr:rowOff>
    </xdr:to>
    <xdr:pic>
      <xdr:nvPicPr>
        <xdr:cNvPr id="2068" name="Рисунок 2067">
          <a:hlinkClick xmlns:r="http://schemas.openxmlformats.org/officeDocument/2006/relationships" r:id="rId146"/>
          <a:extLst>
            <a:ext uri="{FF2B5EF4-FFF2-40B4-BE49-F238E27FC236}">
              <a16:creationId xmlns:a16="http://schemas.microsoft.com/office/drawing/2014/main" xmlns="" id="{00000000-0008-0000-0000-00001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3507105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9</xdr:col>
      <xdr:colOff>352425</xdr:colOff>
      <xdr:row>42</xdr:row>
      <xdr:rowOff>28575</xdr:rowOff>
    </xdr:from>
    <xdr:to>
      <xdr:col>10</xdr:col>
      <xdr:colOff>647700</xdr:colOff>
      <xdr:row>42</xdr:row>
      <xdr:rowOff>1057275</xdr:rowOff>
    </xdr:to>
    <xdr:pic>
      <xdr:nvPicPr>
        <xdr:cNvPr id="2069" name="Рисунок 2068">
          <a:hlinkClick xmlns:r="http://schemas.openxmlformats.org/officeDocument/2006/relationships" r:id="rId146"/>
          <a:extLst>
            <a:ext uri="{FF2B5EF4-FFF2-40B4-BE49-F238E27FC236}">
              <a16:creationId xmlns:a16="http://schemas.microsoft.com/office/drawing/2014/main" xmlns="" id="{00000000-0008-0000-0000-00001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8775" y="34985325"/>
          <a:ext cx="1028700" cy="10287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762000</xdr:colOff>
      <xdr:row>42</xdr:row>
      <xdr:rowOff>104775</xdr:rowOff>
    </xdr:from>
    <xdr:to>
      <xdr:col>11</xdr:col>
      <xdr:colOff>790575</xdr:colOff>
      <xdr:row>42</xdr:row>
      <xdr:rowOff>1047750</xdr:rowOff>
    </xdr:to>
    <xdr:pic>
      <xdr:nvPicPr>
        <xdr:cNvPr id="2070" name="Рисунок 2069">
          <a:hlinkClick xmlns:r="http://schemas.openxmlformats.org/officeDocument/2006/relationships" r:id="rId146"/>
          <a:extLst>
            <a:ext uri="{FF2B5EF4-FFF2-40B4-BE49-F238E27FC236}">
              <a16:creationId xmlns:a16="http://schemas.microsoft.com/office/drawing/2014/main" xmlns="" id="{00000000-0008-0000-0000-00001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1775" y="35061525"/>
          <a:ext cx="942975" cy="9429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</xdr:row>
      <xdr:rowOff>495300</xdr:rowOff>
    </xdr:from>
    <xdr:to>
      <xdr:col>0</xdr:col>
      <xdr:colOff>219075</xdr:colOff>
      <xdr:row>49</xdr:row>
      <xdr:rowOff>638175</xdr:rowOff>
    </xdr:to>
    <xdr:sp macro="" textlink="">
      <xdr:nvSpPr>
        <xdr:cNvPr id="214" name="Стрелка вправо 213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SpPr/>
      </xdr:nvSpPr>
      <xdr:spPr>
        <a:xfrm>
          <a:off x="0" y="4110990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219075</xdr:colOff>
      <xdr:row>49</xdr:row>
      <xdr:rowOff>219075</xdr:rowOff>
    </xdr:from>
    <xdr:to>
      <xdr:col>7</xdr:col>
      <xdr:colOff>123825</xdr:colOff>
      <xdr:row>49</xdr:row>
      <xdr:rowOff>962024</xdr:rowOff>
    </xdr:to>
    <xdr:sp macro="" textlink="">
      <xdr:nvSpPr>
        <xdr:cNvPr id="215" name="Надпись 11">
          <a:hlinkClick xmlns:r="http://schemas.openxmlformats.org/officeDocument/2006/relationships" r:id="rId150"/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SpPr txBox="1"/>
      </xdr:nvSpPr>
      <xdr:spPr>
        <a:xfrm>
          <a:off x="219075" y="40833675"/>
          <a:ext cx="425767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 b="0" spc="0" baseline="0">
              <a:ln>
                <a:noFill/>
              </a:ln>
              <a:solidFill>
                <a:srgbClr val="3D3D3D"/>
              </a:solidFill>
              <a:latin typeface="Century Gothic" pitchFamily="34" charset="0"/>
              <a:cs typeface="+mn-cs"/>
            </a:rPr>
            <a:t>Эмаль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9</xdr:col>
      <xdr:colOff>581024</xdr:colOff>
      <xdr:row>49</xdr:row>
      <xdr:rowOff>28574</xdr:rowOff>
    </xdr:from>
    <xdr:to>
      <xdr:col>11</xdr:col>
      <xdr:colOff>47624</xdr:colOff>
      <xdr:row>49</xdr:row>
      <xdr:rowOff>1142999</xdr:rowOff>
    </xdr:to>
    <xdr:pic>
      <xdr:nvPicPr>
        <xdr:cNvPr id="34" name="Рисунок 33">
          <a:hlinkClick xmlns:r="http://schemas.openxmlformats.org/officeDocument/2006/relationships" r:id="rId150"/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7374" y="41805224"/>
          <a:ext cx="1114425" cy="1114425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51</xdr:row>
      <xdr:rowOff>219075</xdr:rowOff>
    </xdr:from>
    <xdr:to>
      <xdr:col>7</xdr:col>
      <xdr:colOff>133350</xdr:colOff>
      <xdr:row>51</xdr:row>
      <xdr:rowOff>962024</xdr:rowOff>
    </xdr:to>
    <xdr:sp macro="" textlink="">
      <xdr:nvSpPr>
        <xdr:cNvPr id="209" name="Надпись 11">
          <a:hlinkClick xmlns:r="http://schemas.openxmlformats.org/officeDocument/2006/relationships" r:id="rId108"/>
          <a:extLst>
            <a:ext uri="{FF2B5EF4-FFF2-40B4-BE49-F238E27FC236}">
              <a16:creationId xmlns:a16="http://schemas.microsoft.com/office/drawing/2014/main" xmlns="" id="{00000000-0008-0000-0000-0000D1000000}"/>
            </a:ext>
          </a:extLst>
        </xdr:cNvPr>
        <xdr:cNvSpPr txBox="1"/>
      </xdr:nvSpPr>
      <xdr:spPr>
        <a:xfrm>
          <a:off x="228600" y="45519975"/>
          <a:ext cx="425767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Самотоятельная разметка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9525</xdr:colOff>
      <xdr:row>51</xdr:row>
      <xdr:rowOff>523875</xdr:rowOff>
    </xdr:from>
    <xdr:to>
      <xdr:col>0</xdr:col>
      <xdr:colOff>228600</xdr:colOff>
      <xdr:row>51</xdr:row>
      <xdr:rowOff>666750</xdr:rowOff>
    </xdr:to>
    <xdr:sp macro="" textlink="">
      <xdr:nvSpPr>
        <xdr:cNvPr id="210" name="Стрелка вправо 209">
          <a:hlinkClick xmlns:r="http://schemas.openxmlformats.org/officeDocument/2006/relationships" r:id="rId108"/>
          <a:extLst>
            <a:ext uri="{FF2B5EF4-FFF2-40B4-BE49-F238E27FC236}">
              <a16:creationId xmlns:a16="http://schemas.microsoft.com/office/drawing/2014/main" xmlns="" id="{00000000-0008-0000-0000-0000D2000000}"/>
            </a:ext>
          </a:extLst>
        </xdr:cNvPr>
        <xdr:cNvSpPr/>
      </xdr:nvSpPr>
      <xdr:spPr>
        <a:xfrm>
          <a:off x="9525" y="45824775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oneCellAnchor>
    <xdr:from>
      <xdr:col>10</xdr:col>
      <xdr:colOff>628650</xdr:colOff>
      <xdr:row>51</xdr:row>
      <xdr:rowOff>19051</xdr:rowOff>
    </xdr:from>
    <xdr:ext cx="476250" cy="1108604"/>
    <xdr:pic>
      <xdr:nvPicPr>
        <xdr:cNvPr id="211" name="Рисунок 210">
          <a:hlinkClick xmlns:r="http://schemas.openxmlformats.org/officeDocument/2006/relationships" r:id="rId108"/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8425" y="45319951"/>
          <a:ext cx="476250" cy="1108604"/>
        </a:xfrm>
        <a:prstGeom prst="rect">
          <a:avLst/>
        </a:prstGeom>
      </xdr:spPr>
    </xdr:pic>
    <xdr:clientData/>
  </xdr:oneCellAnchor>
  <xdr:twoCellAnchor>
    <xdr:from>
      <xdr:col>0</xdr:col>
      <xdr:colOff>228600</xdr:colOff>
      <xdr:row>52</xdr:row>
      <xdr:rowOff>219075</xdr:rowOff>
    </xdr:from>
    <xdr:to>
      <xdr:col>7</xdr:col>
      <xdr:colOff>133350</xdr:colOff>
      <xdr:row>52</xdr:row>
      <xdr:rowOff>962024</xdr:rowOff>
    </xdr:to>
    <xdr:sp macro="" textlink="">
      <xdr:nvSpPr>
        <xdr:cNvPr id="212" name="Надпись 11">
          <a:hlinkClick xmlns:r="http://schemas.openxmlformats.org/officeDocument/2006/relationships" r:id="rId153"/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SpPr txBox="1"/>
      </xdr:nvSpPr>
      <xdr:spPr>
        <a:xfrm>
          <a:off x="228600" y="46872525"/>
          <a:ext cx="425767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Светофоры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9525</xdr:colOff>
      <xdr:row>52</xdr:row>
      <xdr:rowOff>523875</xdr:rowOff>
    </xdr:from>
    <xdr:to>
      <xdr:col>0</xdr:col>
      <xdr:colOff>228600</xdr:colOff>
      <xdr:row>52</xdr:row>
      <xdr:rowOff>666750</xdr:rowOff>
    </xdr:to>
    <xdr:sp macro="" textlink="">
      <xdr:nvSpPr>
        <xdr:cNvPr id="213" name="Стрелка вправо 212">
          <a:hlinkClick xmlns:r="http://schemas.openxmlformats.org/officeDocument/2006/relationships" r:id="rId108"/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SpPr/>
      </xdr:nvSpPr>
      <xdr:spPr>
        <a:xfrm>
          <a:off x="9525" y="47177325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oneCellAnchor>
    <xdr:from>
      <xdr:col>8</xdr:col>
      <xdr:colOff>200025</xdr:colOff>
      <xdr:row>52</xdr:row>
      <xdr:rowOff>47625</xdr:rowOff>
    </xdr:from>
    <xdr:ext cx="1190625" cy="1190625"/>
    <xdr:pic>
      <xdr:nvPicPr>
        <xdr:cNvPr id="216" name="Рисунок 215">
          <a:hlinkClick xmlns:r="http://schemas.openxmlformats.org/officeDocument/2006/relationships" r:id="rId153"/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46701075"/>
          <a:ext cx="1190625" cy="1190625"/>
        </a:xfrm>
        <a:prstGeom prst="rect">
          <a:avLst/>
        </a:prstGeom>
      </xdr:spPr>
    </xdr:pic>
    <xdr:clientData/>
  </xdr:oneCellAnchor>
  <xdr:oneCellAnchor>
    <xdr:from>
      <xdr:col>10</xdr:col>
      <xdr:colOff>466725</xdr:colOff>
      <xdr:row>52</xdr:row>
      <xdr:rowOff>28575</xdr:rowOff>
    </xdr:from>
    <xdr:ext cx="1228725" cy="1228725"/>
    <xdr:pic>
      <xdr:nvPicPr>
        <xdr:cNvPr id="217" name="Рисунок 216">
          <a:hlinkClick xmlns:r="http://schemas.openxmlformats.org/officeDocument/2006/relationships" r:id="rId153"/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0" y="46682025"/>
          <a:ext cx="1228725" cy="1228725"/>
        </a:xfrm>
        <a:prstGeom prst="rect">
          <a:avLst/>
        </a:prstGeom>
      </xdr:spPr>
    </xdr:pic>
    <xdr:clientData/>
  </xdr:oneCellAnchor>
  <xdr:twoCellAnchor>
    <xdr:from>
      <xdr:col>0</xdr:col>
      <xdr:colOff>228600</xdr:colOff>
      <xdr:row>53</xdr:row>
      <xdr:rowOff>219075</xdr:rowOff>
    </xdr:from>
    <xdr:to>
      <xdr:col>7</xdr:col>
      <xdr:colOff>133350</xdr:colOff>
      <xdr:row>53</xdr:row>
      <xdr:rowOff>962024</xdr:rowOff>
    </xdr:to>
    <xdr:sp macro="" textlink="">
      <xdr:nvSpPr>
        <xdr:cNvPr id="218" name="Надпись 11">
          <a:hlinkClick xmlns:r="http://schemas.openxmlformats.org/officeDocument/2006/relationships" r:id="rId156"/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SpPr txBox="1"/>
      </xdr:nvSpPr>
      <xdr:spPr>
        <a:xfrm>
          <a:off x="228600" y="48139350"/>
          <a:ext cx="425767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Материалы для благоустройства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9525</xdr:colOff>
      <xdr:row>53</xdr:row>
      <xdr:rowOff>523875</xdr:rowOff>
    </xdr:from>
    <xdr:to>
      <xdr:col>0</xdr:col>
      <xdr:colOff>228600</xdr:colOff>
      <xdr:row>53</xdr:row>
      <xdr:rowOff>666750</xdr:rowOff>
    </xdr:to>
    <xdr:sp macro="" textlink="">
      <xdr:nvSpPr>
        <xdr:cNvPr id="219" name="Стрелка вправо 218">
          <a:hlinkClick xmlns:r="http://schemas.openxmlformats.org/officeDocument/2006/relationships" r:id="rId108"/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SpPr/>
      </xdr:nvSpPr>
      <xdr:spPr>
        <a:xfrm>
          <a:off x="9525" y="4844415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oneCellAnchor>
    <xdr:from>
      <xdr:col>7</xdr:col>
      <xdr:colOff>9525</xdr:colOff>
      <xdr:row>53</xdr:row>
      <xdr:rowOff>28575</xdr:rowOff>
    </xdr:from>
    <xdr:ext cx="1219200" cy="1219200"/>
    <xdr:pic>
      <xdr:nvPicPr>
        <xdr:cNvPr id="220" name="Рисунок 219">
          <a:hlinkClick xmlns:r="http://schemas.openxmlformats.org/officeDocument/2006/relationships" r:id="rId156"/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50" y="47948850"/>
          <a:ext cx="1219200" cy="1219200"/>
        </a:xfrm>
        <a:prstGeom prst="rect">
          <a:avLst/>
        </a:prstGeom>
      </xdr:spPr>
    </xdr:pic>
    <xdr:clientData/>
  </xdr:oneCellAnchor>
  <xdr:oneCellAnchor>
    <xdr:from>
      <xdr:col>9</xdr:col>
      <xdr:colOff>457199</xdr:colOff>
      <xdr:row>53</xdr:row>
      <xdr:rowOff>19050</xdr:rowOff>
    </xdr:from>
    <xdr:ext cx="1228725" cy="1228725"/>
    <xdr:pic>
      <xdr:nvPicPr>
        <xdr:cNvPr id="221" name="Рисунок 220">
          <a:hlinkClick xmlns:r="http://schemas.openxmlformats.org/officeDocument/2006/relationships" r:id="rId156"/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3549" y="47939325"/>
          <a:ext cx="1228725" cy="1228725"/>
        </a:xfrm>
        <a:prstGeom prst="rect">
          <a:avLst/>
        </a:prstGeom>
      </xdr:spPr>
    </xdr:pic>
    <xdr:clientData/>
  </xdr:oneCellAnchor>
  <xdr:oneCellAnchor>
    <xdr:from>
      <xdr:col>10</xdr:col>
      <xdr:colOff>819150</xdr:colOff>
      <xdr:row>53</xdr:row>
      <xdr:rowOff>19050</xdr:rowOff>
    </xdr:from>
    <xdr:ext cx="1228725" cy="1228725"/>
    <xdr:pic>
      <xdr:nvPicPr>
        <xdr:cNvPr id="222" name="Рисунок 221">
          <a:hlinkClick xmlns:r="http://schemas.openxmlformats.org/officeDocument/2006/relationships" r:id="rId156"/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8925" y="47939325"/>
          <a:ext cx="1228725" cy="1228725"/>
        </a:xfrm>
        <a:prstGeom prst="rect">
          <a:avLst/>
        </a:prstGeom>
      </xdr:spPr>
    </xdr:pic>
    <xdr:clientData/>
  </xdr:oneCellAnchor>
  <xdr:twoCellAnchor editAs="oneCell">
    <xdr:from>
      <xdr:col>8</xdr:col>
      <xdr:colOff>133350</xdr:colOff>
      <xdr:row>54</xdr:row>
      <xdr:rowOff>38100</xdr:rowOff>
    </xdr:from>
    <xdr:to>
      <xdr:col>10</xdr:col>
      <xdr:colOff>209550</xdr:colOff>
      <xdr:row>54</xdr:row>
      <xdr:rowOff>1247775</xdr:rowOff>
    </xdr:to>
    <xdr:pic>
      <xdr:nvPicPr>
        <xdr:cNvPr id="2075" name="Рисунок 2074">
          <a:hlinkClick xmlns:r="http://schemas.openxmlformats.org/officeDocument/2006/relationships" r:id="rId107"/>
          <a:extLst>
            <a:ext uri="{FF2B5EF4-FFF2-40B4-BE49-F238E27FC236}">
              <a16:creationId xmlns:a16="http://schemas.microsoft.com/office/drawing/2014/main" xmlns="" id="{00000000-0008-0000-0000-00001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9650" y="47958375"/>
          <a:ext cx="1209675" cy="1209675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476250</xdr:colOff>
      <xdr:row>54</xdr:row>
      <xdr:rowOff>38100</xdr:rowOff>
    </xdr:from>
    <xdr:to>
      <xdr:col>11</xdr:col>
      <xdr:colOff>771525</xdr:colOff>
      <xdr:row>54</xdr:row>
      <xdr:rowOff>1247775</xdr:rowOff>
    </xdr:to>
    <xdr:pic>
      <xdr:nvPicPr>
        <xdr:cNvPr id="2076" name="Рисунок 2075">
          <a:hlinkClick xmlns:r="http://schemas.openxmlformats.org/officeDocument/2006/relationships" r:id="rId107"/>
          <a:extLst>
            <a:ext uri="{FF2B5EF4-FFF2-40B4-BE49-F238E27FC236}">
              <a16:creationId xmlns:a16="http://schemas.microsoft.com/office/drawing/2014/main" xmlns="" id="{00000000-0008-0000-0000-00001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6025" y="47958375"/>
          <a:ext cx="1209675" cy="12096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</xdr:row>
      <xdr:rowOff>419100</xdr:rowOff>
    </xdr:from>
    <xdr:to>
      <xdr:col>0</xdr:col>
      <xdr:colOff>219075</xdr:colOff>
      <xdr:row>35</xdr:row>
      <xdr:rowOff>561975</xdr:rowOff>
    </xdr:to>
    <xdr:sp macro="" textlink="">
      <xdr:nvSpPr>
        <xdr:cNvPr id="224" name="Стрелка вправо 223">
          <a:hlinkClick xmlns:r="http://schemas.openxmlformats.org/officeDocument/2006/relationships" r:id="rId100"/>
          <a:extLst>
            <a:ext uri="{FF2B5EF4-FFF2-40B4-BE49-F238E27FC236}">
              <a16:creationId xmlns:a16="http://schemas.microsoft.com/office/drawing/2014/main" xmlns="" id="{00000000-0008-0000-0000-0000E0000000}"/>
            </a:ext>
          </a:extLst>
        </xdr:cNvPr>
        <xdr:cNvSpPr/>
      </xdr:nvSpPr>
      <xdr:spPr>
        <a:xfrm>
          <a:off x="0" y="2857500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257175</xdr:colOff>
      <xdr:row>35</xdr:row>
      <xdr:rowOff>133350</xdr:rowOff>
    </xdr:from>
    <xdr:to>
      <xdr:col>6</xdr:col>
      <xdr:colOff>581025</xdr:colOff>
      <xdr:row>35</xdr:row>
      <xdr:rowOff>876299</xdr:rowOff>
    </xdr:to>
    <xdr:sp macro="" textlink="">
      <xdr:nvSpPr>
        <xdr:cNvPr id="225" name="Надпись 11">
          <a:hlinkClick xmlns:r="http://schemas.openxmlformats.org/officeDocument/2006/relationships" r:id="rId162"/>
          <a:extLst>
            <a:ext uri="{FF2B5EF4-FFF2-40B4-BE49-F238E27FC236}">
              <a16:creationId xmlns:a16="http://schemas.microsoft.com/office/drawing/2014/main" xmlns="" id="{00000000-0008-0000-0000-0000E1000000}"/>
            </a:ext>
          </a:extLst>
        </xdr:cNvPr>
        <xdr:cNvSpPr txBox="1"/>
      </xdr:nvSpPr>
      <xdr:spPr>
        <a:xfrm>
          <a:off x="257175" y="28289250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Сетка строительная</a:t>
          </a:r>
          <a:r>
            <a:rPr lang="ru-RU" sz="1600" baseline="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 фасадная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oneCellAnchor>
    <xdr:from>
      <xdr:col>7</xdr:col>
      <xdr:colOff>142876</xdr:colOff>
      <xdr:row>35</xdr:row>
      <xdr:rowOff>95250</xdr:rowOff>
    </xdr:from>
    <xdr:ext cx="962024" cy="962024"/>
    <xdr:pic>
      <xdr:nvPicPr>
        <xdr:cNvPr id="226" name="Рисунок 225">
          <a:hlinkClick xmlns:r="http://schemas.openxmlformats.org/officeDocument/2006/relationships" r:id="rId162"/>
          <a:extLst>
            <a:ext uri="{FF2B5EF4-FFF2-40B4-BE49-F238E27FC236}">
              <a16:creationId xmlns:a16="http://schemas.microsoft.com/office/drawing/2014/main" xmlns="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801" y="28251150"/>
          <a:ext cx="962024" cy="962024"/>
        </a:xfrm>
        <a:prstGeom prst="rect">
          <a:avLst/>
        </a:prstGeom>
      </xdr:spPr>
    </xdr:pic>
    <xdr:clientData/>
  </xdr:oneCellAnchor>
  <xdr:oneCellAnchor>
    <xdr:from>
      <xdr:col>9</xdr:col>
      <xdr:colOff>523875</xdr:colOff>
      <xdr:row>35</xdr:row>
      <xdr:rowOff>85725</xdr:rowOff>
    </xdr:from>
    <xdr:ext cx="1009650" cy="1009650"/>
    <xdr:pic>
      <xdr:nvPicPr>
        <xdr:cNvPr id="227" name="Рисунок 226">
          <a:hlinkClick xmlns:r="http://schemas.openxmlformats.org/officeDocument/2006/relationships" r:id="rId162"/>
          <a:extLst>
            <a:ext uri="{FF2B5EF4-FFF2-40B4-BE49-F238E27FC236}">
              <a16:creationId xmlns:a16="http://schemas.microsoft.com/office/drawing/2014/main" xmlns="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0225" y="28241625"/>
          <a:ext cx="1009650" cy="1009650"/>
        </a:xfrm>
        <a:prstGeom prst="rect">
          <a:avLst/>
        </a:prstGeom>
      </xdr:spPr>
    </xdr:pic>
    <xdr:clientData/>
  </xdr:oneCellAnchor>
  <xdr:oneCellAnchor>
    <xdr:from>
      <xdr:col>10</xdr:col>
      <xdr:colOff>904876</xdr:colOff>
      <xdr:row>35</xdr:row>
      <xdr:rowOff>76200</xdr:rowOff>
    </xdr:from>
    <xdr:ext cx="1019176" cy="1019176"/>
    <xdr:pic>
      <xdr:nvPicPr>
        <xdr:cNvPr id="228" name="Рисунок 227">
          <a:hlinkClick xmlns:r="http://schemas.openxmlformats.org/officeDocument/2006/relationships" r:id="rId162"/>
          <a:extLst>
            <a:ext uri="{FF2B5EF4-FFF2-40B4-BE49-F238E27FC236}">
              <a16:creationId xmlns:a16="http://schemas.microsoft.com/office/drawing/2014/main" xmlns="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4651" y="28232100"/>
          <a:ext cx="1019176" cy="1019176"/>
        </a:xfrm>
        <a:prstGeom prst="rect">
          <a:avLst/>
        </a:prstGeom>
      </xdr:spPr>
    </xdr:pic>
    <xdr:clientData/>
  </xdr:oneCellAnchor>
  <xdr:twoCellAnchor editAs="oneCell">
    <xdr:from>
      <xdr:col>8</xdr:col>
      <xdr:colOff>180975</xdr:colOff>
      <xdr:row>36</xdr:row>
      <xdr:rowOff>57150</xdr:rowOff>
    </xdr:from>
    <xdr:to>
      <xdr:col>10</xdr:col>
      <xdr:colOff>133350</xdr:colOff>
      <xdr:row>36</xdr:row>
      <xdr:rowOff>1143000</xdr:rowOff>
    </xdr:to>
    <xdr:pic>
      <xdr:nvPicPr>
        <xdr:cNvPr id="2077" name="Рисунок 2076">
          <a:extLst>
            <a:ext uri="{FF2B5EF4-FFF2-40B4-BE49-F238E27FC236}">
              <a16:creationId xmlns:a16="http://schemas.microsoft.com/office/drawing/2014/main" xmlns="" id="{00000000-0008-0000-0000-00001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5" y="28460700"/>
          <a:ext cx="1085850" cy="1085850"/>
        </a:xfrm>
        <a:prstGeom prst="rect">
          <a:avLst/>
        </a:prstGeom>
      </xdr:spPr>
    </xdr:pic>
    <xdr:clientData/>
  </xdr:twoCellAnchor>
  <xdr:twoCellAnchor editAs="oneCell">
    <xdr:from>
      <xdr:col>10</xdr:col>
      <xdr:colOff>514350</xdr:colOff>
      <xdr:row>36</xdr:row>
      <xdr:rowOff>38100</xdr:rowOff>
    </xdr:from>
    <xdr:to>
      <xdr:col>11</xdr:col>
      <xdr:colOff>714375</xdr:colOff>
      <xdr:row>36</xdr:row>
      <xdr:rowOff>1152525</xdr:rowOff>
    </xdr:to>
    <xdr:pic>
      <xdr:nvPicPr>
        <xdr:cNvPr id="2078" name="Рисунок 2077">
          <a:extLst>
            <a:ext uri="{FF2B5EF4-FFF2-40B4-BE49-F238E27FC236}">
              <a16:creationId xmlns:a16="http://schemas.microsoft.com/office/drawing/2014/main" xmlns="" id="{00000000-0008-0000-0000-00001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4125" y="28441650"/>
          <a:ext cx="1114425" cy="11144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</xdr:row>
      <xdr:rowOff>447675</xdr:rowOff>
    </xdr:from>
    <xdr:to>
      <xdr:col>0</xdr:col>
      <xdr:colOff>219075</xdr:colOff>
      <xdr:row>33</xdr:row>
      <xdr:rowOff>590550</xdr:rowOff>
    </xdr:to>
    <xdr:sp macro="" textlink="">
      <xdr:nvSpPr>
        <xdr:cNvPr id="231" name="Стрелка вправо 230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xmlns="" id="{00000000-0008-0000-0000-0000E7000000}"/>
            </a:ext>
          </a:extLst>
        </xdr:cNvPr>
        <xdr:cNvSpPr/>
      </xdr:nvSpPr>
      <xdr:spPr>
        <a:xfrm>
          <a:off x="0" y="25574625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228600</xdr:colOff>
      <xdr:row>33</xdr:row>
      <xdr:rowOff>142875</xdr:rowOff>
    </xdr:from>
    <xdr:to>
      <xdr:col>6</xdr:col>
      <xdr:colOff>552450</xdr:colOff>
      <xdr:row>33</xdr:row>
      <xdr:rowOff>885824</xdr:rowOff>
    </xdr:to>
    <xdr:sp macro="" textlink="">
      <xdr:nvSpPr>
        <xdr:cNvPr id="232" name="Надпись 11">
          <a:hlinkClick xmlns:r="http://schemas.openxmlformats.org/officeDocument/2006/relationships" r:id="rId168"/>
          <a:extLst>
            <a:ext uri="{FF2B5EF4-FFF2-40B4-BE49-F238E27FC236}">
              <a16:creationId xmlns:a16="http://schemas.microsoft.com/office/drawing/2014/main" xmlns="" id="{00000000-0008-0000-0000-0000E8000000}"/>
            </a:ext>
          </a:extLst>
        </xdr:cNvPr>
        <xdr:cNvSpPr txBox="1"/>
      </xdr:nvSpPr>
      <xdr:spPr>
        <a:xfrm>
          <a:off x="228600" y="2526982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Противоскользящие накладки на ступени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0</xdr:colOff>
      <xdr:row>32</xdr:row>
      <xdr:rowOff>447675</xdr:rowOff>
    </xdr:from>
    <xdr:to>
      <xdr:col>0</xdr:col>
      <xdr:colOff>219075</xdr:colOff>
      <xdr:row>32</xdr:row>
      <xdr:rowOff>590550</xdr:rowOff>
    </xdr:to>
    <xdr:sp macro="" textlink="">
      <xdr:nvSpPr>
        <xdr:cNvPr id="223" name="Стрелка вправо 222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xmlns="" id="{00000000-0008-0000-0000-0000DF000000}"/>
            </a:ext>
          </a:extLst>
        </xdr:cNvPr>
        <xdr:cNvSpPr/>
      </xdr:nvSpPr>
      <xdr:spPr>
        <a:xfrm>
          <a:off x="0" y="27593925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228600</xdr:colOff>
      <xdr:row>32</xdr:row>
      <xdr:rowOff>142875</xdr:rowOff>
    </xdr:from>
    <xdr:to>
      <xdr:col>6</xdr:col>
      <xdr:colOff>552450</xdr:colOff>
      <xdr:row>32</xdr:row>
      <xdr:rowOff>885824</xdr:rowOff>
    </xdr:to>
    <xdr:sp macro="" textlink="">
      <xdr:nvSpPr>
        <xdr:cNvPr id="234" name="Надпись 11">
          <a:hlinkClick xmlns:r="http://schemas.openxmlformats.org/officeDocument/2006/relationships" r:id="rId169"/>
          <a:extLst>
            <a:ext uri="{FF2B5EF4-FFF2-40B4-BE49-F238E27FC236}">
              <a16:creationId xmlns:a16="http://schemas.microsoft.com/office/drawing/2014/main" xmlns="" id="{00000000-0008-0000-0000-0000EA000000}"/>
            </a:ext>
          </a:extLst>
        </xdr:cNvPr>
        <xdr:cNvSpPr txBox="1"/>
      </xdr:nvSpPr>
      <xdr:spPr>
        <a:xfrm>
          <a:off x="228600" y="2728912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Противоскользящие ленты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oneCellAnchor>
    <xdr:from>
      <xdr:col>7</xdr:col>
      <xdr:colOff>190500</xdr:colOff>
      <xdr:row>32</xdr:row>
      <xdr:rowOff>38100</xdr:rowOff>
    </xdr:from>
    <xdr:ext cx="952500" cy="952500"/>
    <xdr:pic>
      <xdr:nvPicPr>
        <xdr:cNvPr id="235" name="Рисунок 234">
          <a:hlinkClick xmlns:r="http://schemas.openxmlformats.org/officeDocument/2006/relationships" r:id="rId169"/>
          <a:extLst>
            <a:ext uri="{FF2B5EF4-FFF2-40B4-BE49-F238E27FC236}">
              <a16:creationId xmlns:a16="http://schemas.microsoft.com/office/drawing/2014/main" xmlns="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3425" y="27184350"/>
          <a:ext cx="952500" cy="952500"/>
        </a:xfrm>
        <a:prstGeom prst="rect">
          <a:avLst/>
        </a:prstGeom>
      </xdr:spPr>
    </xdr:pic>
    <xdr:clientData/>
  </xdr:oneCellAnchor>
  <xdr:oneCellAnchor>
    <xdr:from>
      <xdr:col>9</xdr:col>
      <xdr:colOff>552450</xdr:colOff>
      <xdr:row>32</xdr:row>
      <xdr:rowOff>38100</xdr:rowOff>
    </xdr:from>
    <xdr:ext cx="952500" cy="952500"/>
    <xdr:pic>
      <xdr:nvPicPr>
        <xdr:cNvPr id="236" name="Рисунок 235">
          <a:hlinkClick xmlns:r="http://schemas.openxmlformats.org/officeDocument/2006/relationships" r:id="rId169"/>
          <a:extLst>
            <a:ext uri="{FF2B5EF4-FFF2-40B4-BE49-F238E27FC236}">
              <a16:creationId xmlns:a16="http://schemas.microsoft.com/office/drawing/2014/main" xmlns="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8800" y="27184350"/>
          <a:ext cx="952500" cy="95250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32</xdr:row>
      <xdr:rowOff>28575</xdr:rowOff>
    </xdr:from>
    <xdr:ext cx="962025" cy="962025"/>
    <xdr:pic>
      <xdr:nvPicPr>
        <xdr:cNvPr id="237" name="Рисунок 236">
          <a:hlinkClick xmlns:r="http://schemas.openxmlformats.org/officeDocument/2006/relationships" r:id="rId169"/>
          <a:extLst>
            <a:ext uri="{FF2B5EF4-FFF2-40B4-BE49-F238E27FC236}">
              <a16:creationId xmlns:a16="http://schemas.microsoft.com/office/drawing/2014/main" xmlns="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4175" y="27174825"/>
          <a:ext cx="962025" cy="962025"/>
        </a:xfrm>
        <a:prstGeom prst="rect">
          <a:avLst/>
        </a:prstGeom>
      </xdr:spPr>
    </xdr:pic>
    <xdr:clientData/>
  </xdr:oneCellAnchor>
  <xdr:twoCellAnchor editAs="oneCell">
    <xdr:from>
      <xdr:col>9</xdr:col>
      <xdr:colOff>0</xdr:colOff>
      <xdr:row>33</xdr:row>
      <xdr:rowOff>28575</xdr:rowOff>
    </xdr:from>
    <xdr:to>
      <xdr:col>10</xdr:col>
      <xdr:colOff>228600</xdr:colOff>
      <xdr:row>33</xdr:row>
      <xdr:rowOff>990600</xdr:rowOff>
    </xdr:to>
    <xdr:pic>
      <xdr:nvPicPr>
        <xdr:cNvPr id="238" name="Рисунок 237">
          <a:hlinkClick xmlns:r="http://schemas.openxmlformats.org/officeDocument/2006/relationships" r:id="rId168"/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6350" y="27174825"/>
          <a:ext cx="962025" cy="962025"/>
        </a:xfrm>
        <a:prstGeom prst="rect">
          <a:avLst/>
        </a:prstGeom>
      </xdr:spPr>
    </xdr:pic>
    <xdr:clientData/>
  </xdr:twoCellAnchor>
  <xdr:twoCellAnchor editAs="oneCell">
    <xdr:from>
      <xdr:col>10</xdr:col>
      <xdr:colOff>419100</xdr:colOff>
      <xdr:row>33</xdr:row>
      <xdr:rowOff>28575</xdr:rowOff>
    </xdr:from>
    <xdr:to>
      <xdr:col>11</xdr:col>
      <xdr:colOff>466725</xdr:colOff>
      <xdr:row>33</xdr:row>
      <xdr:rowOff>990600</xdr:rowOff>
    </xdr:to>
    <xdr:pic>
      <xdr:nvPicPr>
        <xdr:cNvPr id="239" name="Рисунок 238">
          <a:hlinkClick xmlns:r="http://schemas.openxmlformats.org/officeDocument/2006/relationships" r:id="rId168"/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27174825"/>
          <a:ext cx="962025" cy="962025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72</xdr:row>
      <xdr:rowOff>219075</xdr:rowOff>
    </xdr:from>
    <xdr:to>
      <xdr:col>7</xdr:col>
      <xdr:colOff>133350</xdr:colOff>
      <xdr:row>72</xdr:row>
      <xdr:rowOff>962024</xdr:rowOff>
    </xdr:to>
    <xdr:sp macro="" textlink="">
      <xdr:nvSpPr>
        <xdr:cNvPr id="243" name="Надпись 11">
          <a:hlinkClick xmlns:r="http://schemas.openxmlformats.org/officeDocument/2006/relationships" r:id="rId175"/>
          <a:extLst>
            <a:ext uri="{FF2B5EF4-FFF2-40B4-BE49-F238E27FC236}">
              <a16:creationId xmlns:a16="http://schemas.microsoft.com/office/drawing/2014/main" xmlns="" id="{00000000-0008-0000-0000-0000F3000000}"/>
            </a:ext>
          </a:extLst>
        </xdr:cNvPr>
        <xdr:cNvSpPr txBox="1"/>
      </xdr:nvSpPr>
      <xdr:spPr>
        <a:xfrm>
          <a:off x="228600" y="48548925"/>
          <a:ext cx="425767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Стеклоомывающая</a:t>
          </a:r>
          <a:r>
            <a:rPr lang="ru-RU" sz="1600" baseline="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 жидкость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9525</xdr:colOff>
      <xdr:row>72</xdr:row>
      <xdr:rowOff>523875</xdr:rowOff>
    </xdr:from>
    <xdr:to>
      <xdr:col>0</xdr:col>
      <xdr:colOff>228600</xdr:colOff>
      <xdr:row>72</xdr:row>
      <xdr:rowOff>666750</xdr:rowOff>
    </xdr:to>
    <xdr:sp macro="" textlink="">
      <xdr:nvSpPr>
        <xdr:cNvPr id="244" name="Стрелка вправо 243">
          <a:hlinkClick xmlns:r="http://schemas.openxmlformats.org/officeDocument/2006/relationships" r:id="rId108"/>
          <a:extLst>
            <a:ext uri="{FF2B5EF4-FFF2-40B4-BE49-F238E27FC236}">
              <a16:creationId xmlns:a16="http://schemas.microsoft.com/office/drawing/2014/main" xmlns="" id="{00000000-0008-0000-0000-0000F4000000}"/>
            </a:ext>
          </a:extLst>
        </xdr:cNvPr>
        <xdr:cNvSpPr/>
      </xdr:nvSpPr>
      <xdr:spPr>
        <a:xfrm>
          <a:off x="9525" y="48853725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9</xdr:col>
      <xdr:colOff>485775</xdr:colOff>
      <xdr:row>72</xdr:row>
      <xdr:rowOff>38100</xdr:rowOff>
    </xdr:from>
    <xdr:to>
      <xdr:col>11</xdr:col>
      <xdr:colOff>19050</xdr:colOff>
      <xdr:row>72</xdr:row>
      <xdr:rowOff>1219200</xdr:rowOff>
    </xdr:to>
    <xdr:pic>
      <xdr:nvPicPr>
        <xdr:cNvPr id="247" name="Рисунок 246">
          <a:hlinkClick xmlns:r="http://schemas.openxmlformats.org/officeDocument/2006/relationships" r:id="rId175"/>
          <a:extLst>
            <a:ext uri="{FF2B5EF4-FFF2-40B4-BE49-F238E27FC236}">
              <a16:creationId xmlns:a16="http://schemas.microsoft.com/office/drawing/2014/main" xmlns="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125" y="55311675"/>
          <a:ext cx="1181100" cy="1181100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70</xdr:row>
      <xdr:rowOff>219075</xdr:rowOff>
    </xdr:from>
    <xdr:to>
      <xdr:col>7</xdr:col>
      <xdr:colOff>133350</xdr:colOff>
      <xdr:row>70</xdr:row>
      <xdr:rowOff>962024</xdr:rowOff>
    </xdr:to>
    <xdr:sp macro="" textlink="">
      <xdr:nvSpPr>
        <xdr:cNvPr id="248" name="Надпись 11">
          <a:hlinkClick xmlns:r="http://schemas.openxmlformats.org/officeDocument/2006/relationships" r:id="rId177"/>
          <a:extLst>
            <a:ext uri="{FF2B5EF4-FFF2-40B4-BE49-F238E27FC236}">
              <a16:creationId xmlns:a16="http://schemas.microsoft.com/office/drawing/2014/main" xmlns="" id="{00000000-0008-0000-0000-0000F8000000}"/>
            </a:ext>
          </a:extLst>
        </xdr:cNvPr>
        <xdr:cNvSpPr txBox="1"/>
      </xdr:nvSpPr>
      <xdr:spPr>
        <a:xfrm>
          <a:off x="228600" y="55702200"/>
          <a:ext cx="425767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Техпластина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9525</xdr:colOff>
      <xdr:row>70</xdr:row>
      <xdr:rowOff>523875</xdr:rowOff>
    </xdr:from>
    <xdr:to>
      <xdr:col>0</xdr:col>
      <xdr:colOff>228600</xdr:colOff>
      <xdr:row>70</xdr:row>
      <xdr:rowOff>666750</xdr:rowOff>
    </xdr:to>
    <xdr:sp macro="" textlink="">
      <xdr:nvSpPr>
        <xdr:cNvPr id="249" name="Стрелка вправо 248">
          <a:hlinkClick xmlns:r="http://schemas.openxmlformats.org/officeDocument/2006/relationships" r:id="rId108"/>
          <a:extLst>
            <a:ext uri="{FF2B5EF4-FFF2-40B4-BE49-F238E27FC236}">
              <a16:creationId xmlns:a16="http://schemas.microsoft.com/office/drawing/2014/main" xmlns="" id="{00000000-0008-0000-0000-0000F9000000}"/>
            </a:ext>
          </a:extLst>
        </xdr:cNvPr>
        <xdr:cNvSpPr/>
      </xdr:nvSpPr>
      <xdr:spPr>
        <a:xfrm>
          <a:off x="9525" y="5600700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8</xdr:col>
      <xdr:colOff>238126</xdr:colOff>
      <xdr:row>70</xdr:row>
      <xdr:rowOff>28576</xdr:rowOff>
    </xdr:from>
    <xdr:to>
      <xdr:col>10</xdr:col>
      <xdr:colOff>304801</xdr:colOff>
      <xdr:row>70</xdr:row>
      <xdr:rowOff>1228726</xdr:rowOff>
    </xdr:to>
    <xdr:pic>
      <xdr:nvPicPr>
        <xdr:cNvPr id="251" name="Рисунок 250">
          <a:hlinkClick xmlns:r="http://schemas.openxmlformats.org/officeDocument/2006/relationships" r:id="rId177"/>
          <a:extLst>
            <a:ext uri="{FF2B5EF4-FFF2-40B4-BE49-F238E27FC236}">
              <a16:creationId xmlns:a16="http://schemas.microsoft.com/office/drawing/2014/main" xmlns="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4426" y="55302151"/>
          <a:ext cx="1200150" cy="1200150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571500</xdr:colOff>
      <xdr:row>70</xdr:row>
      <xdr:rowOff>47625</xdr:rowOff>
    </xdr:from>
    <xdr:to>
      <xdr:col>11</xdr:col>
      <xdr:colOff>828675</xdr:colOff>
      <xdr:row>70</xdr:row>
      <xdr:rowOff>1219200</xdr:rowOff>
    </xdr:to>
    <xdr:pic>
      <xdr:nvPicPr>
        <xdr:cNvPr id="252" name="Рисунок 251">
          <a:hlinkClick xmlns:r="http://schemas.openxmlformats.org/officeDocument/2006/relationships" r:id="rId177"/>
          <a:extLst>
            <a:ext uri="{FF2B5EF4-FFF2-40B4-BE49-F238E27FC236}">
              <a16:creationId xmlns:a16="http://schemas.microsoft.com/office/drawing/2014/main" xmlns="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1275" y="55321200"/>
          <a:ext cx="1171575" cy="1171575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71</xdr:row>
      <xdr:rowOff>219075</xdr:rowOff>
    </xdr:from>
    <xdr:to>
      <xdr:col>7</xdr:col>
      <xdr:colOff>133350</xdr:colOff>
      <xdr:row>71</xdr:row>
      <xdr:rowOff>962024</xdr:rowOff>
    </xdr:to>
    <xdr:sp macro="" textlink="">
      <xdr:nvSpPr>
        <xdr:cNvPr id="253" name="Надпись 11">
          <a:hlinkClick xmlns:r="http://schemas.openxmlformats.org/officeDocument/2006/relationships" r:id="rId180"/>
          <a:extLst>
            <a:ext uri="{FF2B5EF4-FFF2-40B4-BE49-F238E27FC236}">
              <a16:creationId xmlns:a16="http://schemas.microsoft.com/office/drawing/2014/main" xmlns="" id="{00000000-0008-0000-0000-0000FD000000}"/>
            </a:ext>
          </a:extLst>
        </xdr:cNvPr>
        <xdr:cNvSpPr txBox="1"/>
      </xdr:nvSpPr>
      <xdr:spPr>
        <a:xfrm>
          <a:off x="228600" y="58026300"/>
          <a:ext cx="425767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Ж</a:t>
          </a:r>
          <a:r>
            <a:rPr lang="ru-RU" sz="1600" baseline="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идкое противоскользящее покрытие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9525</xdr:colOff>
      <xdr:row>71</xdr:row>
      <xdr:rowOff>523875</xdr:rowOff>
    </xdr:from>
    <xdr:to>
      <xdr:col>0</xdr:col>
      <xdr:colOff>228600</xdr:colOff>
      <xdr:row>71</xdr:row>
      <xdr:rowOff>666750</xdr:rowOff>
    </xdr:to>
    <xdr:sp macro="" textlink="">
      <xdr:nvSpPr>
        <xdr:cNvPr id="254" name="Стрелка вправо 253">
          <a:hlinkClick xmlns:r="http://schemas.openxmlformats.org/officeDocument/2006/relationships" r:id="rId108"/>
          <a:extLst>
            <a:ext uri="{FF2B5EF4-FFF2-40B4-BE49-F238E27FC236}">
              <a16:creationId xmlns:a16="http://schemas.microsoft.com/office/drawing/2014/main" xmlns="" id="{00000000-0008-0000-0000-0000FE000000}"/>
            </a:ext>
          </a:extLst>
        </xdr:cNvPr>
        <xdr:cNvSpPr/>
      </xdr:nvSpPr>
      <xdr:spPr>
        <a:xfrm>
          <a:off x="9525" y="5833110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9</xdr:col>
      <xdr:colOff>476250</xdr:colOff>
      <xdr:row>71</xdr:row>
      <xdr:rowOff>19050</xdr:rowOff>
    </xdr:from>
    <xdr:to>
      <xdr:col>11</xdr:col>
      <xdr:colOff>57150</xdr:colOff>
      <xdr:row>71</xdr:row>
      <xdr:rowOff>1247775</xdr:rowOff>
    </xdr:to>
    <xdr:pic>
      <xdr:nvPicPr>
        <xdr:cNvPr id="36" name="Рисунок 35">
          <a:hlinkClick xmlns:r="http://schemas.openxmlformats.org/officeDocument/2006/relationships" r:id="rId180"/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600" y="56559450"/>
          <a:ext cx="1228725" cy="12287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</xdr:row>
      <xdr:rowOff>447675</xdr:rowOff>
    </xdr:from>
    <xdr:to>
      <xdr:col>0</xdr:col>
      <xdr:colOff>219075</xdr:colOff>
      <xdr:row>31</xdr:row>
      <xdr:rowOff>590550</xdr:rowOff>
    </xdr:to>
    <xdr:sp macro="" textlink="">
      <xdr:nvSpPr>
        <xdr:cNvPr id="256" name="Стрелка вправо 255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xmlns="" id="{00000000-0008-0000-0000-000000010000}"/>
            </a:ext>
          </a:extLst>
        </xdr:cNvPr>
        <xdr:cNvSpPr/>
      </xdr:nvSpPr>
      <xdr:spPr>
        <a:xfrm>
          <a:off x="0" y="27593925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228600</xdr:colOff>
      <xdr:row>31</xdr:row>
      <xdr:rowOff>142875</xdr:rowOff>
    </xdr:from>
    <xdr:to>
      <xdr:col>6</xdr:col>
      <xdr:colOff>552450</xdr:colOff>
      <xdr:row>31</xdr:row>
      <xdr:rowOff>885824</xdr:rowOff>
    </xdr:to>
    <xdr:sp macro="" textlink="">
      <xdr:nvSpPr>
        <xdr:cNvPr id="257" name="Надпись 11">
          <a:hlinkClick xmlns:r="http://schemas.openxmlformats.org/officeDocument/2006/relationships" r:id="rId182"/>
          <a:extLst>
            <a:ext uri="{FF2B5EF4-FFF2-40B4-BE49-F238E27FC236}">
              <a16:creationId xmlns:a16="http://schemas.microsoft.com/office/drawing/2014/main" xmlns="" id="{00000000-0008-0000-0000-000001010000}"/>
            </a:ext>
          </a:extLst>
        </xdr:cNvPr>
        <xdr:cNvSpPr txBox="1"/>
      </xdr:nvSpPr>
      <xdr:spPr>
        <a:xfrm>
          <a:off x="228600" y="2728912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Пленка светоотражающая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7</xdr:col>
      <xdr:colOff>200025</xdr:colOff>
      <xdr:row>31</xdr:row>
      <xdr:rowOff>19050</xdr:rowOff>
    </xdr:from>
    <xdr:to>
      <xdr:col>9</xdr:col>
      <xdr:colOff>438150</xdr:colOff>
      <xdr:row>31</xdr:row>
      <xdr:rowOff>990600</xdr:rowOff>
    </xdr:to>
    <xdr:pic>
      <xdr:nvPicPr>
        <xdr:cNvPr id="43" name="Рисунок 42">
          <a:hlinkClick xmlns:r="http://schemas.openxmlformats.org/officeDocument/2006/relationships" r:id="rId182"/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2950" y="26155650"/>
          <a:ext cx="971550" cy="971550"/>
        </a:xfrm>
        <a:prstGeom prst="rect">
          <a:avLst/>
        </a:prstGeom>
      </xdr:spPr>
    </xdr:pic>
    <xdr:clientData/>
  </xdr:twoCellAnchor>
  <xdr:twoCellAnchor editAs="oneCell">
    <xdr:from>
      <xdr:col>9</xdr:col>
      <xdr:colOff>504826</xdr:colOff>
      <xdr:row>31</xdr:row>
      <xdr:rowOff>19051</xdr:rowOff>
    </xdr:from>
    <xdr:to>
      <xdr:col>10</xdr:col>
      <xdr:colOff>742951</xdr:colOff>
      <xdr:row>31</xdr:row>
      <xdr:rowOff>990601</xdr:rowOff>
    </xdr:to>
    <xdr:pic>
      <xdr:nvPicPr>
        <xdr:cNvPr id="45" name="Рисунок 44">
          <a:hlinkClick xmlns:r="http://schemas.openxmlformats.org/officeDocument/2006/relationships" r:id="rId182"/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1176" y="26155651"/>
          <a:ext cx="971550" cy="971550"/>
        </a:xfrm>
        <a:prstGeom prst="rect">
          <a:avLst/>
        </a:prstGeom>
      </xdr:spPr>
    </xdr:pic>
    <xdr:clientData/>
  </xdr:twoCellAnchor>
  <xdr:twoCellAnchor editAs="oneCell">
    <xdr:from>
      <xdr:col>10</xdr:col>
      <xdr:colOff>819150</xdr:colOff>
      <xdr:row>31</xdr:row>
      <xdr:rowOff>19050</xdr:rowOff>
    </xdr:from>
    <xdr:to>
      <xdr:col>11</xdr:col>
      <xdr:colOff>876300</xdr:colOff>
      <xdr:row>31</xdr:row>
      <xdr:rowOff>990600</xdr:rowOff>
    </xdr:to>
    <xdr:pic>
      <xdr:nvPicPr>
        <xdr:cNvPr id="46" name="Рисунок 45">
          <a:hlinkClick xmlns:r="http://schemas.openxmlformats.org/officeDocument/2006/relationships" r:id="rId182"/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8925" y="26155650"/>
          <a:ext cx="971550" cy="9715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</xdr:row>
      <xdr:rowOff>466725</xdr:rowOff>
    </xdr:from>
    <xdr:to>
      <xdr:col>0</xdr:col>
      <xdr:colOff>219075</xdr:colOff>
      <xdr:row>46</xdr:row>
      <xdr:rowOff>609600</xdr:rowOff>
    </xdr:to>
    <xdr:sp macro="" textlink="">
      <xdr:nvSpPr>
        <xdr:cNvPr id="261" name="Стрелка вправо 260">
          <a:hlinkClick xmlns:r="http://schemas.openxmlformats.org/officeDocument/2006/relationships" r:id="rId104"/>
          <a:extLst>
            <a:ext uri="{FF2B5EF4-FFF2-40B4-BE49-F238E27FC236}">
              <a16:creationId xmlns:a16="http://schemas.microsoft.com/office/drawing/2014/main" xmlns="" id="{00000000-0008-0000-0000-000005010000}"/>
            </a:ext>
          </a:extLst>
        </xdr:cNvPr>
        <xdr:cNvSpPr/>
      </xdr:nvSpPr>
      <xdr:spPr>
        <a:xfrm>
          <a:off x="0" y="4499610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238125</xdr:colOff>
      <xdr:row>46</xdr:row>
      <xdr:rowOff>180975</xdr:rowOff>
    </xdr:from>
    <xdr:to>
      <xdr:col>6</xdr:col>
      <xdr:colOff>561975</xdr:colOff>
      <xdr:row>46</xdr:row>
      <xdr:rowOff>923924</xdr:rowOff>
    </xdr:to>
    <xdr:sp macro="" textlink="">
      <xdr:nvSpPr>
        <xdr:cNvPr id="262" name="Надпись 11">
          <a:hlinkClick xmlns:r="http://schemas.openxmlformats.org/officeDocument/2006/relationships" r:id="rId186"/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SpPr txBox="1"/>
      </xdr:nvSpPr>
      <xdr:spPr>
        <a:xfrm>
          <a:off x="238125" y="44710350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 b="0" spc="0" baseline="0">
              <a:ln>
                <a:noFill/>
              </a:ln>
              <a:solidFill>
                <a:srgbClr val="3D3D3D"/>
              </a:solidFill>
              <a:latin typeface="Century Gothic" pitchFamily="34" charset="0"/>
              <a:cs typeface="+mn-cs"/>
            </a:rPr>
            <a:t>Сигнальные жилеты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8</xdr:col>
      <xdr:colOff>304800</xdr:colOff>
      <xdr:row>46</xdr:row>
      <xdr:rowOff>19050</xdr:rowOff>
    </xdr:from>
    <xdr:to>
      <xdr:col>10</xdr:col>
      <xdr:colOff>295275</xdr:colOff>
      <xdr:row>46</xdr:row>
      <xdr:rowOff>1143000</xdr:rowOff>
    </xdr:to>
    <xdr:pic>
      <xdr:nvPicPr>
        <xdr:cNvPr id="47" name="Рисунок 46">
          <a:hlinkClick xmlns:r="http://schemas.openxmlformats.org/officeDocument/2006/relationships" r:id="rId186"/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1100" y="43424475"/>
          <a:ext cx="1123950" cy="1123950"/>
        </a:xfrm>
        <a:prstGeom prst="rect">
          <a:avLst/>
        </a:prstGeom>
      </xdr:spPr>
    </xdr:pic>
    <xdr:clientData/>
  </xdr:twoCellAnchor>
  <xdr:twoCellAnchor editAs="oneCell">
    <xdr:from>
      <xdr:col>10</xdr:col>
      <xdr:colOff>352425</xdr:colOff>
      <xdr:row>46</xdr:row>
      <xdr:rowOff>38100</xdr:rowOff>
    </xdr:from>
    <xdr:to>
      <xdr:col>11</xdr:col>
      <xdr:colOff>533400</xdr:colOff>
      <xdr:row>46</xdr:row>
      <xdr:rowOff>1133475</xdr:rowOff>
    </xdr:to>
    <xdr:pic>
      <xdr:nvPicPr>
        <xdr:cNvPr id="48" name="Рисунок 47">
          <a:hlinkClick xmlns:r="http://schemas.openxmlformats.org/officeDocument/2006/relationships" r:id="rId186"/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0" y="43443525"/>
          <a:ext cx="1095375" cy="1095375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0</xdr:row>
      <xdr:rowOff>47625</xdr:rowOff>
    </xdr:from>
    <xdr:to>
      <xdr:col>5</xdr:col>
      <xdr:colOff>581025</xdr:colOff>
      <xdr:row>4</xdr:row>
      <xdr:rowOff>27517</xdr:rowOff>
    </xdr:to>
    <xdr:pic>
      <xdr:nvPicPr>
        <xdr:cNvPr id="230" name="Рисунок 229">
          <a:extLst>
            <a:ext uri="{FF2B5EF4-FFF2-40B4-BE49-F238E27FC236}">
              <a16:creationId xmlns:a16="http://schemas.microsoft.com/office/drawing/2014/main" xmlns="" id="{835939C9-8BB9-4AB0-A684-DCA765BD2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47625"/>
          <a:ext cx="2667000" cy="70379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4</xdr:row>
      <xdr:rowOff>104775</xdr:rowOff>
    </xdr:from>
    <xdr:to>
      <xdr:col>9</xdr:col>
      <xdr:colOff>857250</xdr:colOff>
      <xdr:row>4</xdr:row>
      <xdr:rowOff>104775</xdr:rowOff>
    </xdr:to>
    <xdr:cxnSp macro="">
      <xdr:nvCxnSpPr>
        <xdr:cNvPr id="2" name="Прямая соединительная линия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CxnSpPr/>
      </xdr:nvCxnSpPr>
      <xdr:spPr>
        <a:xfrm>
          <a:off x="114300" y="942975"/>
          <a:ext cx="751522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7</xdr:col>
      <xdr:colOff>533400</xdr:colOff>
      <xdr:row>5</xdr:row>
      <xdr:rowOff>9525</xdr:rowOff>
    </xdr:from>
    <xdr:to>
      <xdr:col>10</xdr:col>
      <xdr:colOff>2072</xdr:colOff>
      <xdr:row>6</xdr:row>
      <xdr:rowOff>142047</xdr:rowOff>
    </xdr:to>
    <xdr:grpSp>
      <xdr:nvGrpSpPr>
        <xdr:cNvPr id="4" name="Отчет" descr="&quot;&quot;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GrpSpPr/>
      </xdr:nvGrpSpPr>
      <xdr:grpSpPr>
        <a:xfrm>
          <a:off x="5772150" y="914400"/>
          <a:ext cx="1573697" cy="313497"/>
          <a:chOff x="7134225" y="424413"/>
          <a:chExt cx="699446" cy="180243"/>
        </a:xfrm>
      </xdr:grpSpPr>
      <xdr:sp macro="" textlink="">
        <xdr:nvSpPr>
          <xdr:cNvPr id="5" name="Полилиния 6">
            <a:extLst>
              <a:ext uri="{FF2B5EF4-FFF2-40B4-BE49-F238E27FC236}">
                <a16:creationId xmlns:a16="http://schemas.microsoft.com/office/drawing/2014/main" xmlns="" id="{00000000-0008-0000-0900-000005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Полилиния 7">
            <a:extLst>
              <a:ext uri="{FF2B5EF4-FFF2-40B4-BE49-F238E27FC236}">
                <a16:creationId xmlns:a16="http://schemas.microsoft.com/office/drawing/2014/main" xmlns="" id="{00000000-0008-0000-0900-000006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7" name="Надпись 11">
            <a:extLst>
              <a:ext uri="{FF2B5EF4-FFF2-40B4-BE49-F238E27FC236}">
                <a16:creationId xmlns:a16="http://schemas.microsoft.com/office/drawing/2014/main" xmlns="" id="{00000000-0008-0000-0900-000007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95250</xdr:colOff>
      <xdr:row>10</xdr:row>
      <xdr:rowOff>47625</xdr:rowOff>
    </xdr:from>
    <xdr:to>
      <xdr:col>1</xdr:col>
      <xdr:colOff>781050</xdr:colOff>
      <xdr:row>10</xdr:row>
      <xdr:rowOff>1343025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486025"/>
          <a:ext cx="1295400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11</xdr:row>
      <xdr:rowOff>38100</xdr:rowOff>
    </xdr:from>
    <xdr:to>
      <xdr:col>1</xdr:col>
      <xdr:colOff>762000</xdr:colOff>
      <xdr:row>11</xdr:row>
      <xdr:rowOff>1323975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9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38576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13</xdr:row>
      <xdr:rowOff>66675</xdr:rowOff>
    </xdr:from>
    <xdr:to>
      <xdr:col>1</xdr:col>
      <xdr:colOff>733425</xdr:colOff>
      <xdr:row>13</xdr:row>
      <xdr:rowOff>1343025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0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6648450"/>
          <a:ext cx="1276350" cy="127635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12</xdr:row>
      <xdr:rowOff>66675</xdr:rowOff>
    </xdr:from>
    <xdr:to>
      <xdr:col>1</xdr:col>
      <xdr:colOff>714375</xdr:colOff>
      <xdr:row>12</xdr:row>
      <xdr:rowOff>1304925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52673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14</xdr:row>
      <xdr:rowOff>9525</xdr:rowOff>
    </xdr:from>
    <xdr:to>
      <xdr:col>1</xdr:col>
      <xdr:colOff>704850</xdr:colOff>
      <xdr:row>14</xdr:row>
      <xdr:rowOff>1295400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09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80010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16</xdr:row>
      <xdr:rowOff>47626</xdr:rowOff>
    </xdr:from>
    <xdr:to>
      <xdr:col>1</xdr:col>
      <xdr:colOff>657226</xdr:colOff>
      <xdr:row>16</xdr:row>
      <xdr:rowOff>1247776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09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10115551"/>
          <a:ext cx="1200150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17</xdr:row>
      <xdr:rowOff>47625</xdr:rowOff>
    </xdr:from>
    <xdr:to>
      <xdr:col>1</xdr:col>
      <xdr:colOff>638175</xdr:colOff>
      <xdr:row>17</xdr:row>
      <xdr:rowOff>1219200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09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1430000"/>
          <a:ext cx="1171575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19</xdr:row>
      <xdr:rowOff>47625</xdr:rowOff>
    </xdr:from>
    <xdr:to>
      <xdr:col>1</xdr:col>
      <xdr:colOff>800100</xdr:colOff>
      <xdr:row>19</xdr:row>
      <xdr:rowOff>1381125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09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3430250"/>
          <a:ext cx="1333500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20</xdr:row>
      <xdr:rowOff>66675</xdr:rowOff>
    </xdr:from>
    <xdr:to>
      <xdr:col>1</xdr:col>
      <xdr:colOff>781050</xdr:colOff>
      <xdr:row>20</xdr:row>
      <xdr:rowOff>1381125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0000000-0008-0000-09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4897100"/>
          <a:ext cx="1314450" cy="13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21</xdr:row>
      <xdr:rowOff>57150</xdr:rowOff>
    </xdr:from>
    <xdr:to>
      <xdr:col>1</xdr:col>
      <xdr:colOff>800100</xdr:colOff>
      <xdr:row>21</xdr:row>
      <xdr:rowOff>1400175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09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6383000"/>
          <a:ext cx="1343025" cy="13430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22</xdr:row>
      <xdr:rowOff>66675</xdr:rowOff>
    </xdr:from>
    <xdr:to>
      <xdr:col>1</xdr:col>
      <xdr:colOff>781050</xdr:colOff>
      <xdr:row>22</xdr:row>
      <xdr:rowOff>1409700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00000000-0008-0000-09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7887950"/>
          <a:ext cx="1343025" cy="13430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23</xdr:row>
      <xdr:rowOff>66675</xdr:rowOff>
    </xdr:from>
    <xdr:to>
      <xdr:col>1</xdr:col>
      <xdr:colOff>800100</xdr:colOff>
      <xdr:row>23</xdr:row>
      <xdr:rowOff>1428750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00000000-0008-0000-09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9383375"/>
          <a:ext cx="1362075" cy="13620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26</xdr:row>
      <xdr:rowOff>0</xdr:rowOff>
    </xdr:from>
    <xdr:to>
      <xdr:col>4</xdr:col>
      <xdr:colOff>175094</xdr:colOff>
      <xdr:row>32</xdr:row>
      <xdr:rowOff>66675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00000000-0008-0000-09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6951" y="80895825"/>
          <a:ext cx="984718" cy="12096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5</xdr:col>
      <xdr:colOff>273718</xdr:colOff>
      <xdr:row>4</xdr:row>
      <xdr:rowOff>57150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F7505AE9-9B12-46A8-B9B6-0D542F3B8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2959768" cy="7810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4</xdr:row>
      <xdr:rowOff>95250</xdr:rowOff>
    </xdr:from>
    <xdr:to>
      <xdr:col>10</xdr:col>
      <xdr:colOff>771525</xdr:colOff>
      <xdr:row>4</xdr:row>
      <xdr:rowOff>95250</xdr:rowOff>
    </xdr:to>
    <xdr:cxnSp macro="">
      <xdr:nvCxnSpPr>
        <xdr:cNvPr id="6" name="Прямая соединительная линия 5">
          <a:extLst>
            <a:ext uri="{FF2B5EF4-FFF2-40B4-BE49-F238E27FC236}">
              <a16:creationId xmlns:a16="http://schemas.microsoft.com/office/drawing/2014/main" xmlns="" id="{00000000-0008-0000-0A00-000006000000}"/>
            </a:ext>
          </a:extLst>
        </xdr:cNvPr>
        <xdr:cNvCxnSpPr/>
      </xdr:nvCxnSpPr>
      <xdr:spPr>
        <a:xfrm>
          <a:off x="104775" y="933450"/>
          <a:ext cx="699135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219075</xdr:colOff>
      <xdr:row>17</xdr:row>
      <xdr:rowOff>19050</xdr:rowOff>
    </xdr:from>
    <xdr:to>
      <xdr:col>2</xdr:col>
      <xdr:colOff>259429</xdr:colOff>
      <xdr:row>22</xdr:row>
      <xdr:rowOff>57150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3829050"/>
          <a:ext cx="1278604" cy="108585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22</xdr:row>
      <xdr:rowOff>142875</xdr:rowOff>
    </xdr:from>
    <xdr:to>
      <xdr:col>2</xdr:col>
      <xdr:colOff>76200</xdr:colOff>
      <xdr:row>27</xdr:row>
      <xdr:rowOff>130861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5" y="5000625"/>
          <a:ext cx="1057275" cy="104526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285749</xdr:colOff>
      <xdr:row>41</xdr:row>
      <xdr:rowOff>20488</xdr:rowOff>
    </xdr:from>
    <xdr:to>
      <xdr:col>2</xdr:col>
      <xdr:colOff>257174</xdr:colOff>
      <xdr:row>45</xdr:row>
      <xdr:rowOff>1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" y="9326413"/>
          <a:ext cx="1209675" cy="817713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47</xdr:row>
      <xdr:rowOff>28575</xdr:rowOff>
    </xdr:from>
    <xdr:to>
      <xdr:col>2</xdr:col>
      <xdr:colOff>242316</xdr:colOff>
      <xdr:row>50</xdr:row>
      <xdr:rowOff>9525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6781800"/>
          <a:ext cx="1194816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53</xdr:row>
      <xdr:rowOff>66674</xdr:rowOff>
    </xdr:from>
    <xdr:to>
      <xdr:col>2</xdr:col>
      <xdr:colOff>288266</xdr:colOff>
      <xdr:row>56</xdr:row>
      <xdr:rowOff>114299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5" y="7658099"/>
          <a:ext cx="1212191" cy="676275"/>
        </a:xfrm>
        <a:prstGeom prst="rect">
          <a:avLst/>
        </a:prstGeom>
      </xdr:spPr>
    </xdr:pic>
    <xdr:clientData/>
  </xdr:twoCellAnchor>
  <xdr:twoCellAnchor>
    <xdr:from>
      <xdr:col>8</xdr:col>
      <xdr:colOff>466725</xdr:colOff>
      <xdr:row>5</xdr:row>
      <xdr:rowOff>0</xdr:rowOff>
    </xdr:from>
    <xdr:to>
      <xdr:col>10</xdr:col>
      <xdr:colOff>783122</xdr:colOff>
      <xdr:row>6</xdr:row>
      <xdr:rowOff>132522</xdr:rowOff>
    </xdr:to>
    <xdr:grpSp>
      <xdr:nvGrpSpPr>
        <xdr:cNvPr id="20" name="Отчет" descr="&quot;&quot;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A00-000014000000}"/>
            </a:ext>
          </a:extLst>
        </xdr:cNvPr>
        <xdr:cNvGrpSpPr/>
      </xdr:nvGrpSpPr>
      <xdr:grpSpPr>
        <a:xfrm>
          <a:off x="5572125" y="904875"/>
          <a:ext cx="1535597" cy="313497"/>
          <a:chOff x="7134225" y="424413"/>
          <a:chExt cx="699446" cy="180243"/>
        </a:xfrm>
      </xdr:grpSpPr>
      <xdr:sp macro="" textlink="">
        <xdr:nvSpPr>
          <xdr:cNvPr id="21" name="Полилиния 6">
            <a:extLst>
              <a:ext uri="{FF2B5EF4-FFF2-40B4-BE49-F238E27FC236}">
                <a16:creationId xmlns:a16="http://schemas.microsoft.com/office/drawing/2014/main" xmlns="" id="{00000000-0008-0000-0A00-000015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2" name="Полилиния 7">
            <a:extLst>
              <a:ext uri="{FF2B5EF4-FFF2-40B4-BE49-F238E27FC236}">
                <a16:creationId xmlns:a16="http://schemas.microsoft.com/office/drawing/2014/main" xmlns="" id="{00000000-0008-0000-0A00-000016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3" name="Надпись 11">
            <a:extLst>
              <a:ext uri="{FF2B5EF4-FFF2-40B4-BE49-F238E27FC236}">
                <a16:creationId xmlns:a16="http://schemas.microsoft.com/office/drawing/2014/main" xmlns="" id="{00000000-0008-0000-0A00-000017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0</xdr:colOff>
      <xdr:row>12</xdr:row>
      <xdr:rowOff>36606</xdr:rowOff>
    </xdr:from>
    <xdr:to>
      <xdr:col>3</xdr:col>
      <xdr:colOff>72169</xdr:colOff>
      <xdr:row>13</xdr:row>
      <xdr:rowOff>208056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609270">
          <a:off x="0" y="3008406"/>
          <a:ext cx="1920019" cy="381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117591</xdr:colOff>
      <xdr:row>30</xdr:row>
      <xdr:rowOff>769</xdr:rowOff>
    </xdr:from>
    <xdr:to>
      <xdr:col>2</xdr:col>
      <xdr:colOff>352544</xdr:colOff>
      <xdr:row>32</xdr:row>
      <xdr:rowOff>139547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591" y="6753994"/>
          <a:ext cx="1473203" cy="595978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35</xdr:row>
      <xdr:rowOff>64276</xdr:rowOff>
    </xdr:from>
    <xdr:to>
      <xdr:col>2</xdr:col>
      <xdr:colOff>406839</xdr:colOff>
      <xdr:row>38</xdr:row>
      <xdr:rowOff>85726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7903351"/>
          <a:ext cx="1606989" cy="6501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5</xdr:col>
      <xdr:colOff>552450</xdr:colOff>
      <xdr:row>4</xdr:row>
      <xdr:rowOff>65352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F073EF58-10FB-4481-9EED-6B2119F24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0"/>
          <a:ext cx="2990850" cy="78925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4</xdr:row>
      <xdr:rowOff>95250</xdr:rowOff>
    </xdr:from>
    <xdr:to>
      <xdr:col>10</xdr:col>
      <xdr:colOff>771525</xdr:colOff>
      <xdr:row>4</xdr:row>
      <xdr:rowOff>95250</xdr:rowOff>
    </xdr:to>
    <xdr:cxnSp macro="">
      <xdr:nvCxnSpPr>
        <xdr:cNvPr id="2" name="Прямая соединительная линия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CxnSpPr/>
      </xdr:nvCxnSpPr>
      <xdr:spPr>
        <a:xfrm>
          <a:off x="104775" y="933450"/>
          <a:ext cx="699135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8</xdr:col>
      <xdr:colOff>466725</xdr:colOff>
      <xdr:row>5</xdr:row>
      <xdr:rowOff>0</xdr:rowOff>
    </xdr:from>
    <xdr:to>
      <xdr:col>11</xdr:col>
      <xdr:colOff>2072</xdr:colOff>
      <xdr:row>6</xdr:row>
      <xdr:rowOff>132522</xdr:rowOff>
    </xdr:to>
    <xdr:grpSp>
      <xdr:nvGrpSpPr>
        <xdr:cNvPr id="3" name="Отчет" descr="&quot;&quot;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GrpSpPr/>
      </xdr:nvGrpSpPr>
      <xdr:grpSpPr>
        <a:xfrm>
          <a:off x="5343525" y="904875"/>
          <a:ext cx="1478447" cy="313497"/>
          <a:chOff x="7134225" y="424413"/>
          <a:chExt cx="699446" cy="180243"/>
        </a:xfrm>
      </xdr:grpSpPr>
      <xdr:sp macro="" textlink="">
        <xdr:nvSpPr>
          <xdr:cNvPr id="4" name="Полилиния 6">
            <a:extLst>
              <a:ext uri="{FF2B5EF4-FFF2-40B4-BE49-F238E27FC236}">
                <a16:creationId xmlns:a16="http://schemas.microsoft.com/office/drawing/2014/main" xmlns="" id="{00000000-0008-0000-0B00-000004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>
            <a:extLst>
              <a:ext uri="{FF2B5EF4-FFF2-40B4-BE49-F238E27FC236}">
                <a16:creationId xmlns:a16="http://schemas.microsoft.com/office/drawing/2014/main" xmlns="" id="{00000000-0008-0000-0B00-000005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>
            <a:extLst>
              <a:ext uri="{FF2B5EF4-FFF2-40B4-BE49-F238E27FC236}">
                <a16:creationId xmlns:a16="http://schemas.microsoft.com/office/drawing/2014/main" xmlns="" id="{00000000-0008-0000-0B00-000006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95250</xdr:colOff>
      <xdr:row>7</xdr:row>
      <xdr:rowOff>9525</xdr:rowOff>
    </xdr:from>
    <xdr:to>
      <xdr:col>2</xdr:col>
      <xdr:colOff>552450</xdr:colOff>
      <xdr:row>15</xdr:row>
      <xdr:rowOff>133350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476375"/>
          <a:ext cx="1676400" cy="16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16</xdr:row>
      <xdr:rowOff>180975</xdr:rowOff>
    </xdr:from>
    <xdr:to>
      <xdr:col>2</xdr:col>
      <xdr:colOff>419100</xdr:colOff>
      <xdr:row>24</xdr:row>
      <xdr:rowOff>28575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3200400"/>
          <a:ext cx="1400175" cy="1400175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0</xdr:row>
      <xdr:rowOff>0</xdr:rowOff>
    </xdr:from>
    <xdr:to>
      <xdr:col>5</xdr:col>
      <xdr:colOff>390525</xdr:colOff>
      <xdr:row>4</xdr:row>
      <xdr:rowOff>65352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47A342-37B0-4E70-96A5-8D069BBCC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0"/>
          <a:ext cx="2990850" cy="78925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4</xdr:row>
      <xdr:rowOff>95250</xdr:rowOff>
    </xdr:from>
    <xdr:to>
      <xdr:col>10</xdr:col>
      <xdr:colOff>771525</xdr:colOff>
      <xdr:row>4</xdr:row>
      <xdr:rowOff>95250</xdr:rowOff>
    </xdr:to>
    <xdr:cxnSp macro="">
      <xdr:nvCxnSpPr>
        <xdr:cNvPr id="2" name="Прямая соединительная линия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CxnSpPr/>
      </xdr:nvCxnSpPr>
      <xdr:spPr>
        <a:xfrm>
          <a:off x="104775" y="933450"/>
          <a:ext cx="699135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8</xdr:col>
      <xdr:colOff>466725</xdr:colOff>
      <xdr:row>5</xdr:row>
      <xdr:rowOff>0</xdr:rowOff>
    </xdr:from>
    <xdr:to>
      <xdr:col>11</xdr:col>
      <xdr:colOff>2072</xdr:colOff>
      <xdr:row>6</xdr:row>
      <xdr:rowOff>132522</xdr:rowOff>
    </xdr:to>
    <xdr:grpSp>
      <xdr:nvGrpSpPr>
        <xdr:cNvPr id="8" name="Отчет" descr="&quot;&quot;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C00-000008000000}"/>
            </a:ext>
          </a:extLst>
        </xdr:cNvPr>
        <xdr:cNvGrpSpPr/>
      </xdr:nvGrpSpPr>
      <xdr:grpSpPr>
        <a:xfrm>
          <a:off x="5343525" y="952500"/>
          <a:ext cx="1478447" cy="323022"/>
          <a:chOff x="7134225" y="424413"/>
          <a:chExt cx="699446" cy="180243"/>
        </a:xfrm>
      </xdr:grpSpPr>
      <xdr:sp macro="" textlink="">
        <xdr:nvSpPr>
          <xdr:cNvPr id="9" name="Полилиния 6">
            <a:extLst>
              <a:ext uri="{FF2B5EF4-FFF2-40B4-BE49-F238E27FC236}">
                <a16:creationId xmlns:a16="http://schemas.microsoft.com/office/drawing/2014/main" xmlns="" id="{00000000-0008-0000-0C00-000009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0" name="Полилиния 7">
            <a:extLst>
              <a:ext uri="{FF2B5EF4-FFF2-40B4-BE49-F238E27FC236}">
                <a16:creationId xmlns:a16="http://schemas.microsoft.com/office/drawing/2014/main" xmlns="" id="{00000000-0008-0000-0C00-00000A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1" name="Надпись 11">
            <a:extLst>
              <a:ext uri="{FF2B5EF4-FFF2-40B4-BE49-F238E27FC236}">
                <a16:creationId xmlns:a16="http://schemas.microsoft.com/office/drawing/2014/main" xmlns="" id="{00000000-0008-0000-0C00-00000B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161926</xdr:colOff>
      <xdr:row>8</xdr:row>
      <xdr:rowOff>409575</xdr:rowOff>
    </xdr:from>
    <xdr:to>
      <xdr:col>2</xdr:col>
      <xdr:colOff>409576</xdr:colOff>
      <xdr:row>15</xdr:row>
      <xdr:rowOff>180975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0C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6" y="2314575"/>
          <a:ext cx="1466850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16</xdr:row>
      <xdr:rowOff>76200</xdr:rowOff>
    </xdr:from>
    <xdr:to>
      <xdr:col>2</xdr:col>
      <xdr:colOff>447675</xdr:colOff>
      <xdr:row>23</xdr:row>
      <xdr:rowOff>200025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886200"/>
          <a:ext cx="1590675" cy="1590675"/>
        </a:xfrm>
        <a:prstGeom prst="rect">
          <a:avLst/>
        </a:prstGeom>
      </xdr:spPr>
    </xdr:pic>
    <xdr:clientData/>
  </xdr:twoCellAnchor>
  <xdr:oneCellAnchor>
    <xdr:from>
      <xdr:col>0</xdr:col>
      <xdr:colOff>76200</xdr:colOff>
      <xdr:row>24</xdr:row>
      <xdr:rowOff>76200</xdr:rowOff>
    </xdr:from>
    <xdr:ext cx="1590675" cy="1590675"/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C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886200"/>
          <a:ext cx="1590675" cy="1590675"/>
        </a:xfrm>
        <a:prstGeom prst="rect">
          <a:avLst/>
        </a:prstGeom>
      </xdr:spPr>
    </xdr:pic>
    <xdr:clientData/>
  </xdr:oneCellAnchor>
  <xdr:twoCellAnchor editAs="oneCell">
    <xdr:from>
      <xdr:col>0</xdr:col>
      <xdr:colOff>161924</xdr:colOff>
      <xdr:row>32</xdr:row>
      <xdr:rowOff>104774</xdr:rowOff>
    </xdr:from>
    <xdr:to>
      <xdr:col>2</xdr:col>
      <xdr:colOff>476249</xdr:colOff>
      <xdr:row>37</xdr:row>
      <xdr:rowOff>514349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4" y="7267574"/>
          <a:ext cx="1533525" cy="153352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38</xdr:row>
      <xdr:rowOff>38100</xdr:rowOff>
    </xdr:from>
    <xdr:to>
      <xdr:col>2</xdr:col>
      <xdr:colOff>457200</xdr:colOff>
      <xdr:row>43</xdr:row>
      <xdr:rowOff>504825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8896350"/>
          <a:ext cx="1590675" cy="15906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6</xdr:col>
      <xdr:colOff>114300</xdr:colOff>
      <xdr:row>4</xdr:row>
      <xdr:rowOff>72496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4E16EDAB-E36F-47F3-9283-1DBB6330A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3162300" cy="83449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4</xdr:col>
      <xdr:colOff>419100</xdr:colOff>
      <xdr:row>21</xdr:row>
      <xdr:rowOff>66675</xdr:rowOff>
    </xdr:to>
    <xdr:pic>
      <xdr:nvPicPr>
        <xdr:cNvPr id="3076" name="Picture 4" descr="Колесоотбойники сложных форм">
          <a:extLst>
            <a:ext uri="{FF2B5EF4-FFF2-40B4-BE49-F238E27FC236}">
              <a16:creationId xmlns:a16="http://schemas.microsoft.com/office/drawing/2014/main" xmlns="" id="{00000000-0008-0000-0D00-00000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295275" y="7067550"/>
          <a:ext cx="2857500" cy="6953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22</xdr:row>
      <xdr:rowOff>95250</xdr:rowOff>
    </xdr:from>
    <xdr:to>
      <xdr:col>4</xdr:col>
      <xdr:colOff>419100</xdr:colOff>
      <xdr:row>27</xdr:row>
      <xdr:rowOff>0</xdr:rowOff>
    </xdr:to>
    <xdr:pic>
      <xdr:nvPicPr>
        <xdr:cNvPr id="3077" name="Picture 5" descr="Промышленные отбойники">
          <a:extLst>
            <a:ext uri="{FF2B5EF4-FFF2-40B4-BE49-F238E27FC236}">
              <a16:creationId xmlns:a16="http://schemas.microsoft.com/office/drawing/2014/main" xmlns="" id="{00000000-0008-0000-0D00-00000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0" y="4305300"/>
          <a:ext cx="2857500" cy="9429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</xdr:colOff>
      <xdr:row>28</xdr:row>
      <xdr:rowOff>76200</xdr:rowOff>
    </xdr:from>
    <xdr:to>
      <xdr:col>4</xdr:col>
      <xdr:colOff>438150</xdr:colOff>
      <xdr:row>35</xdr:row>
      <xdr:rowOff>9525</xdr:rowOff>
    </xdr:to>
    <xdr:pic>
      <xdr:nvPicPr>
        <xdr:cNvPr id="3078" name="Picture 6" descr="Защитные отбойники">
          <a:extLst>
            <a:ext uri="{FF2B5EF4-FFF2-40B4-BE49-F238E27FC236}">
              <a16:creationId xmlns:a16="http://schemas.microsoft.com/office/drawing/2014/main" xmlns="" id="{00000000-0008-0000-0D00-00000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 bwMode="auto">
        <a:xfrm>
          <a:off x="19050" y="5543550"/>
          <a:ext cx="2857500" cy="14001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10</xdr:row>
      <xdr:rowOff>76200</xdr:rowOff>
    </xdr:from>
    <xdr:to>
      <xdr:col>4</xdr:col>
      <xdr:colOff>171450</xdr:colOff>
      <xdr:row>11</xdr:row>
      <xdr:rowOff>123356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3238500"/>
          <a:ext cx="2609850" cy="256706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4</xdr:row>
      <xdr:rowOff>95250</xdr:rowOff>
    </xdr:from>
    <xdr:to>
      <xdr:col>10</xdr:col>
      <xdr:colOff>638175</xdr:colOff>
      <xdr:row>4</xdr:row>
      <xdr:rowOff>95250</xdr:rowOff>
    </xdr:to>
    <xdr:cxnSp macro="">
      <xdr:nvCxnSpPr>
        <xdr:cNvPr id="16" name="Прямая соединительная линия 15">
          <a:extLst>
            <a:ext uri="{FF2B5EF4-FFF2-40B4-BE49-F238E27FC236}">
              <a16:creationId xmlns:a16="http://schemas.microsoft.com/office/drawing/2014/main" xmlns="" id="{00000000-0008-0000-0D00-000010000000}"/>
            </a:ext>
          </a:extLst>
        </xdr:cNvPr>
        <xdr:cNvCxnSpPr/>
      </xdr:nvCxnSpPr>
      <xdr:spPr>
        <a:xfrm>
          <a:off x="171450" y="933450"/>
          <a:ext cx="656272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8</xdr:col>
      <xdr:colOff>485775</xdr:colOff>
      <xdr:row>5</xdr:row>
      <xdr:rowOff>0</xdr:rowOff>
    </xdr:from>
    <xdr:to>
      <xdr:col>10</xdr:col>
      <xdr:colOff>725972</xdr:colOff>
      <xdr:row>6</xdr:row>
      <xdr:rowOff>132522</xdr:rowOff>
    </xdr:to>
    <xdr:grpSp>
      <xdr:nvGrpSpPr>
        <xdr:cNvPr id="17" name="Отчет" descr="&quot;&quot;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D00-000011000000}"/>
            </a:ext>
          </a:extLst>
        </xdr:cNvPr>
        <xdr:cNvGrpSpPr/>
      </xdr:nvGrpSpPr>
      <xdr:grpSpPr>
        <a:xfrm>
          <a:off x="5705475" y="904875"/>
          <a:ext cx="1535597" cy="313497"/>
          <a:chOff x="7134225" y="424413"/>
          <a:chExt cx="699446" cy="180243"/>
        </a:xfrm>
      </xdr:grpSpPr>
      <xdr:sp macro="" textlink="">
        <xdr:nvSpPr>
          <xdr:cNvPr id="19" name="Полилиния 6">
            <a:extLst>
              <a:ext uri="{FF2B5EF4-FFF2-40B4-BE49-F238E27FC236}">
                <a16:creationId xmlns:a16="http://schemas.microsoft.com/office/drawing/2014/main" xmlns="" id="{00000000-0008-0000-0D00-000013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0" name="Полилиния 7">
            <a:extLst>
              <a:ext uri="{FF2B5EF4-FFF2-40B4-BE49-F238E27FC236}">
                <a16:creationId xmlns:a16="http://schemas.microsoft.com/office/drawing/2014/main" xmlns="" id="{00000000-0008-0000-0D00-000014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1" name="Надпись 11">
            <a:extLst>
              <a:ext uri="{FF2B5EF4-FFF2-40B4-BE49-F238E27FC236}">
                <a16:creationId xmlns:a16="http://schemas.microsoft.com/office/drawing/2014/main" xmlns="" id="{00000000-0008-0000-0D00-000015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1</xdr:col>
      <xdr:colOff>0</xdr:colOff>
      <xdr:row>0</xdr:row>
      <xdr:rowOff>0</xdr:rowOff>
    </xdr:from>
    <xdr:to>
      <xdr:col>5</xdr:col>
      <xdr:colOff>561975</xdr:colOff>
      <xdr:row>4</xdr:row>
      <xdr:rowOff>67866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701FB551-1424-41D0-9828-B3486334B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3000375" cy="79176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133351</xdr:colOff>
      <xdr:row>10</xdr:row>
      <xdr:rowOff>120933</xdr:rowOff>
    </xdr:from>
    <xdr:to>
      <xdr:col>1</xdr:col>
      <xdr:colOff>361950</xdr:colOff>
      <xdr:row>14</xdr:row>
      <xdr:rowOff>188807</xdr:rowOff>
    </xdr:to>
    <xdr:pic>
      <xdr:nvPicPr>
        <xdr:cNvPr id="6146" name="Picture 2" descr="23.jpg">
          <a:extLst>
            <a:ext uri="{FF2B5EF4-FFF2-40B4-BE49-F238E27FC236}">
              <a16:creationId xmlns:a16="http://schemas.microsoft.com/office/drawing/2014/main" xmlns="" id="{00000000-0008-0000-0E00-000002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428626" y="4321458"/>
          <a:ext cx="838199" cy="9251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57151</xdr:colOff>
      <xdr:row>18</xdr:row>
      <xdr:rowOff>76201</xdr:rowOff>
    </xdr:from>
    <xdr:to>
      <xdr:col>1</xdr:col>
      <xdr:colOff>472069</xdr:colOff>
      <xdr:row>22</xdr:row>
      <xdr:rowOff>171451</xdr:rowOff>
    </xdr:to>
    <xdr:pic>
      <xdr:nvPicPr>
        <xdr:cNvPr id="6147" name="Picture 3" descr="Зекрало">
          <a:extLst>
            <a:ext uri="{FF2B5EF4-FFF2-40B4-BE49-F238E27FC236}">
              <a16:creationId xmlns:a16="http://schemas.microsoft.com/office/drawing/2014/main" xmlns="" id="{00000000-0008-0000-0E00-000003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352426" y="5800726"/>
          <a:ext cx="1024518" cy="9334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47626</xdr:colOff>
      <xdr:row>25</xdr:row>
      <xdr:rowOff>152401</xdr:rowOff>
    </xdr:from>
    <xdr:to>
      <xdr:col>1</xdr:col>
      <xdr:colOff>523876</xdr:colOff>
      <xdr:row>29</xdr:row>
      <xdr:rowOff>62231</xdr:rowOff>
    </xdr:to>
    <xdr:pic>
      <xdr:nvPicPr>
        <xdr:cNvPr id="6148" name="Picture 4" descr="5.jpg">
          <a:extLst>
            <a:ext uri="{FF2B5EF4-FFF2-40B4-BE49-F238E27FC236}">
              <a16:creationId xmlns:a16="http://schemas.microsoft.com/office/drawing/2014/main" xmlns="" id="{00000000-0008-0000-0E00-000004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1" y="7210426"/>
          <a:ext cx="1085850" cy="74803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30</xdr:row>
      <xdr:rowOff>133350</xdr:rowOff>
    </xdr:from>
    <xdr:to>
      <xdr:col>1</xdr:col>
      <xdr:colOff>565663</xdr:colOff>
      <xdr:row>34</xdr:row>
      <xdr:rowOff>104775</xdr:rowOff>
    </xdr:to>
    <xdr:pic>
      <xdr:nvPicPr>
        <xdr:cNvPr id="6149" name="Picture 5" descr="Зеркало купольное &amp;laquo;Армстронг&amp;raquo;">
          <a:extLst>
            <a:ext uri="{FF2B5EF4-FFF2-40B4-BE49-F238E27FC236}">
              <a16:creationId xmlns:a16="http://schemas.microsoft.com/office/drawing/2014/main" xmlns="" id="{00000000-0008-0000-0E00-000005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 bwMode="auto">
        <a:xfrm>
          <a:off x="295276" y="8696325"/>
          <a:ext cx="1175262" cy="809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36</xdr:row>
      <xdr:rowOff>152400</xdr:rowOff>
    </xdr:from>
    <xdr:to>
      <xdr:col>1</xdr:col>
      <xdr:colOff>524791</xdr:colOff>
      <xdr:row>42</xdr:row>
      <xdr:rowOff>161925</xdr:rowOff>
    </xdr:to>
    <xdr:pic>
      <xdr:nvPicPr>
        <xdr:cNvPr id="6150" name="Picture 6" descr="1.jpg">
          <a:extLst>
            <a:ext uri="{FF2B5EF4-FFF2-40B4-BE49-F238E27FC236}">
              <a16:creationId xmlns:a16="http://schemas.microsoft.com/office/drawing/2014/main" xmlns="" id="{00000000-0008-0000-0E00-000006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/>
        <a:srcRect/>
        <a:stretch>
          <a:fillRect/>
        </a:stretch>
      </xdr:blipFill>
      <xdr:spPr bwMode="auto">
        <a:xfrm>
          <a:off x="333375" y="9972675"/>
          <a:ext cx="1096291" cy="12668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</xdr:col>
      <xdr:colOff>549965</xdr:colOff>
      <xdr:row>49</xdr:row>
      <xdr:rowOff>19050</xdr:rowOff>
    </xdr:to>
    <xdr:pic>
      <xdr:nvPicPr>
        <xdr:cNvPr id="6151" name="Picture 7" descr="3.jpg">
          <a:extLst>
            <a:ext uri="{FF2B5EF4-FFF2-40B4-BE49-F238E27FC236}">
              <a16:creationId xmlns:a16="http://schemas.microsoft.com/office/drawing/2014/main" xmlns="" id="{00000000-0008-0000-0E00-000007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/>
        <a:srcRect/>
        <a:stretch>
          <a:fillRect/>
        </a:stretch>
      </xdr:blipFill>
      <xdr:spPr bwMode="auto">
        <a:xfrm>
          <a:off x="295275" y="11496675"/>
          <a:ext cx="1159565" cy="10668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1</xdr:col>
      <xdr:colOff>561975</xdr:colOff>
      <xdr:row>55</xdr:row>
      <xdr:rowOff>178865</xdr:rowOff>
    </xdr:to>
    <xdr:pic>
      <xdr:nvPicPr>
        <xdr:cNvPr id="6152" name="Picture 8" descr="12.jpg">
          <a:extLst>
            <a:ext uri="{FF2B5EF4-FFF2-40B4-BE49-F238E27FC236}">
              <a16:creationId xmlns:a16="http://schemas.microsoft.com/office/drawing/2014/main" xmlns="" id="{00000000-0008-0000-0E00-000008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/>
        <a:srcRect/>
        <a:stretch>
          <a:fillRect/>
        </a:stretch>
      </xdr:blipFill>
      <xdr:spPr bwMode="auto">
        <a:xfrm>
          <a:off x="295275" y="12753975"/>
          <a:ext cx="1171575" cy="122661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66675</xdr:colOff>
      <xdr:row>57</xdr:row>
      <xdr:rowOff>19050</xdr:rowOff>
    </xdr:from>
    <xdr:to>
      <xdr:col>1</xdr:col>
      <xdr:colOff>447675</xdr:colOff>
      <xdr:row>63</xdr:row>
      <xdr:rowOff>1104</xdr:rowOff>
    </xdr:to>
    <xdr:pic>
      <xdr:nvPicPr>
        <xdr:cNvPr id="6153" name="Picture 9" descr="6.jpg">
          <a:extLst>
            <a:ext uri="{FF2B5EF4-FFF2-40B4-BE49-F238E27FC236}">
              <a16:creationId xmlns:a16="http://schemas.microsoft.com/office/drawing/2014/main" xmlns="" id="{00000000-0008-0000-0E00-000009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/>
        <a:srcRect/>
        <a:stretch>
          <a:fillRect/>
        </a:stretch>
      </xdr:blipFill>
      <xdr:spPr bwMode="auto">
        <a:xfrm>
          <a:off x="361950" y="14239875"/>
          <a:ext cx="990600" cy="122030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1</xdr:col>
      <xdr:colOff>371475</xdr:colOff>
      <xdr:row>69</xdr:row>
      <xdr:rowOff>988</xdr:rowOff>
    </xdr:to>
    <xdr:pic>
      <xdr:nvPicPr>
        <xdr:cNvPr id="6154" name="Picture 10" descr="Индустриальное зеркало">
          <a:extLst>
            <a:ext uri="{FF2B5EF4-FFF2-40B4-BE49-F238E27FC236}">
              <a16:creationId xmlns:a16="http://schemas.microsoft.com/office/drawing/2014/main" xmlns="" id="{00000000-0008-0000-0E00-00000A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/>
        <a:srcRect/>
        <a:stretch>
          <a:fillRect/>
        </a:stretch>
      </xdr:blipFill>
      <xdr:spPr bwMode="auto">
        <a:xfrm>
          <a:off x="295275" y="15687675"/>
          <a:ext cx="981075" cy="103921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28576</xdr:colOff>
      <xdr:row>70</xdr:row>
      <xdr:rowOff>57150</xdr:rowOff>
    </xdr:from>
    <xdr:to>
      <xdr:col>1</xdr:col>
      <xdr:colOff>371476</xdr:colOff>
      <xdr:row>75</xdr:row>
      <xdr:rowOff>180622</xdr:rowOff>
    </xdr:to>
    <xdr:pic>
      <xdr:nvPicPr>
        <xdr:cNvPr id="6155" name="Picture 11" descr="Индустриальное зеркало">
          <a:extLst>
            <a:ext uri="{FF2B5EF4-FFF2-40B4-BE49-F238E27FC236}">
              <a16:creationId xmlns:a16="http://schemas.microsoft.com/office/drawing/2014/main" xmlns="" id="{00000000-0008-0000-0E00-00000B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/>
        <a:srcRect/>
        <a:stretch>
          <a:fillRect/>
        </a:stretch>
      </xdr:blipFill>
      <xdr:spPr bwMode="auto">
        <a:xfrm>
          <a:off x="323851" y="17002125"/>
          <a:ext cx="952500" cy="1171222"/>
        </a:xfrm>
        <a:prstGeom prst="rect">
          <a:avLst/>
        </a:prstGeom>
        <a:noFill/>
      </xdr:spPr>
    </xdr:pic>
    <xdr:clientData/>
  </xdr:twoCellAnchor>
  <xdr:twoCellAnchor>
    <xdr:from>
      <xdr:col>0</xdr:col>
      <xdr:colOff>171450</xdr:colOff>
      <xdr:row>4</xdr:row>
      <xdr:rowOff>95250</xdr:rowOff>
    </xdr:from>
    <xdr:to>
      <xdr:col>10</xdr:col>
      <xdr:colOff>942975</xdr:colOff>
      <xdr:row>4</xdr:row>
      <xdr:rowOff>95250</xdr:rowOff>
    </xdr:to>
    <xdr:cxnSp macro="">
      <xdr:nvCxnSpPr>
        <xdr:cNvPr id="20" name="Прямая соединительная линия 19">
          <a:extLst>
            <a:ext uri="{FF2B5EF4-FFF2-40B4-BE49-F238E27FC236}">
              <a16:creationId xmlns:a16="http://schemas.microsoft.com/office/drawing/2014/main" xmlns="" id="{00000000-0008-0000-0E00-000014000000}"/>
            </a:ext>
          </a:extLst>
        </xdr:cNvPr>
        <xdr:cNvCxnSpPr/>
      </xdr:nvCxnSpPr>
      <xdr:spPr>
        <a:xfrm>
          <a:off x="171450" y="933450"/>
          <a:ext cx="710565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9</xdr:col>
      <xdr:colOff>285750</xdr:colOff>
      <xdr:row>4</xdr:row>
      <xdr:rowOff>200025</xdr:rowOff>
    </xdr:from>
    <xdr:to>
      <xdr:col>10</xdr:col>
      <xdr:colOff>973622</xdr:colOff>
      <xdr:row>6</xdr:row>
      <xdr:rowOff>122997</xdr:rowOff>
    </xdr:to>
    <xdr:grpSp>
      <xdr:nvGrpSpPr>
        <xdr:cNvPr id="21" name="Отчет" descr="&quot;&quot;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E00-000015000000}"/>
            </a:ext>
          </a:extLst>
        </xdr:cNvPr>
        <xdr:cNvGrpSpPr/>
      </xdr:nvGrpSpPr>
      <xdr:grpSpPr>
        <a:xfrm>
          <a:off x="5886450" y="904875"/>
          <a:ext cx="1535597" cy="303972"/>
          <a:chOff x="7134225" y="424413"/>
          <a:chExt cx="699446" cy="180243"/>
        </a:xfrm>
      </xdr:grpSpPr>
      <xdr:sp macro="" textlink="">
        <xdr:nvSpPr>
          <xdr:cNvPr id="25" name="Полилиния 6">
            <a:extLst>
              <a:ext uri="{FF2B5EF4-FFF2-40B4-BE49-F238E27FC236}">
                <a16:creationId xmlns:a16="http://schemas.microsoft.com/office/drawing/2014/main" xmlns="" id="{00000000-0008-0000-0E00-000019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6" name="Полилиния 7">
            <a:extLst>
              <a:ext uri="{FF2B5EF4-FFF2-40B4-BE49-F238E27FC236}">
                <a16:creationId xmlns:a16="http://schemas.microsoft.com/office/drawing/2014/main" xmlns="" id="{00000000-0008-0000-0E00-00001A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7" name="Надпись 11">
            <a:extLst>
              <a:ext uri="{FF2B5EF4-FFF2-40B4-BE49-F238E27FC236}">
                <a16:creationId xmlns:a16="http://schemas.microsoft.com/office/drawing/2014/main" xmlns="" id="{00000000-0008-0000-0E00-00001B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1</xdr:col>
      <xdr:colOff>0</xdr:colOff>
      <xdr:row>0</xdr:row>
      <xdr:rowOff>0</xdr:rowOff>
    </xdr:from>
    <xdr:to>
      <xdr:col>6</xdr:col>
      <xdr:colOff>47625</xdr:colOff>
      <xdr:row>4</xdr:row>
      <xdr:rowOff>93001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8E6ACCC8-93FE-47D2-9898-6E061598E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3095625" cy="81690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22</xdr:row>
      <xdr:rowOff>114300</xdr:rowOff>
    </xdr:from>
    <xdr:to>
      <xdr:col>2</xdr:col>
      <xdr:colOff>133350</xdr:colOff>
      <xdr:row>24</xdr:row>
      <xdr:rowOff>98640</xdr:rowOff>
    </xdr:to>
    <xdr:pic>
      <xdr:nvPicPr>
        <xdr:cNvPr id="12" name="Picture 5" descr="Анкерный болт.">
          <a:extLst>
            <a:ext uri="{FF2B5EF4-FFF2-40B4-BE49-F238E27FC236}">
              <a16:creationId xmlns:a16="http://schemas.microsoft.com/office/drawing/2014/main" xmlns="" id="{00000000-0008-0000-0F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866775" y="4953000"/>
          <a:ext cx="485775" cy="40344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171450</xdr:colOff>
      <xdr:row>4</xdr:row>
      <xdr:rowOff>95250</xdr:rowOff>
    </xdr:from>
    <xdr:to>
      <xdr:col>10</xdr:col>
      <xdr:colOff>752475</xdr:colOff>
      <xdr:row>4</xdr:row>
      <xdr:rowOff>95250</xdr:rowOff>
    </xdr:to>
    <xdr:cxnSp macro="">
      <xdr:nvCxnSpPr>
        <xdr:cNvPr id="15" name="Прямая соединительная линия 14">
          <a:extLst>
            <a:ext uri="{FF2B5EF4-FFF2-40B4-BE49-F238E27FC236}">
              <a16:creationId xmlns:a16="http://schemas.microsoft.com/office/drawing/2014/main" xmlns="" id="{00000000-0008-0000-0F00-00000F000000}"/>
            </a:ext>
          </a:extLst>
        </xdr:cNvPr>
        <xdr:cNvCxnSpPr/>
      </xdr:nvCxnSpPr>
      <xdr:spPr>
        <a:xfrm>
          <a:off x="171450" y="933450"/>
          <a:ext cx="667702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295275</xdr:colOff>
      <xdr:row>10</xdr:row>
      <xdr:rowOff>123824</xdr:rowOff>
    </xdr:from>
    <xdr:to>
      <xdr:col>3</xdr:col>
      <xdr:colOff>134560</xdr:colOff>
      <xdr:row>18</xdr:row>
      <xdr:rowOff>95249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F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5275" y="2447924"/>
          <a:ext cx="1668085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419100</xdr:colOff>
      <xdr:row>4</xdr:row>
      <xdr:rowOff>161925</xdr:rowOff>
    </xdr:from>
    <xdr:to>
      <xdr:col>10</xdr:col>
      <xdr:colOff>735497</xdr:colOff>
      <xdr:row>6</xdr:row>
      <xdr:rowOff>84897</xdr:rowOff>
    </xdr:to>
    <xdr:grpSp>
      <xdr:nvGrpSpPr>
        <xdr:cNvPr id="11" name="Отчет" descr="&quot;&quot;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F00-00000B000000}"/>
            </a:ext>
          </a:extLst>
        </xdr:cNvPr>
        <xdr:cNvGrpSpPr/>
      </xdr:nvGrpSpPr>
      <xdr:grpSpPr>
        <a:xfrm>
          <a:off x="5295900" y="885825"/>
          <a:ext cx="1535597" cy="284922"/>
          <a:chOff x="7134225" y="424413"/>
          <a:chExt cx="699446" cy="180243"/>
        </a:xfrm>
      </xdr:grpSpPr>
      <xdr:sp macro="" textlink="">
        <xdr:nvSpPr>
          <xdr:cNvPr id="16" name="Полилиния 6">
            <a:extLst>
              <a:ext uri="{FF2B5EF4-FFF2-40B4-BE49-F238E27FC236}">
                <a16:creationId xmlns:a16="http://schemas.microsoft.com/office/drawing/2014/main" xmlns="" id="{00000000-0008-0000-0F00-000010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" name="Полилиния 7">
            <a:extLst>
              <a:ext uri="{FF2B5EF4-FFF2-40B4-BE49-F238E27FC236}">
                <a16:creationId xmlns:a16="http://schemas.microsoft.com/office/drawing/2014/main" xmlns="" id="{00000000-0008-0000-0F00-000012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" name="Надпись 11">
            <a:extLst>
              <a:ext uri="{FF2B5EF4-FFF2-40B4-BE49-F238E27FC236}">
                <a16:creationId xmlns:a16="http://schemas.microsoft.com/office/drawing/2014/main" xmlns="" id="{00000000-0008-0000-0F00-000013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1</xdr:col>
      <xdr:colOff>0</xdr:colOff>
      <xdr:row>0</xdr:row>
      <xdr:rowOff>0</xdr:rowOff>
    </xdr:from>
    <xdr:to>
      <xdr:col>5</xdr:col>
      <xdr:colOff>514350</xdr:colOff>
      <xdr:row>4</xdr:row>
      <xdr:rowOff>55298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F29C0BD9-E824-48BB-A3A9-CEE1F056D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2952750" cy="77919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4</xdr:row>
      <xdr:rowOff>171450</xdr:rowOff>
    </xdr:from>
    <xdr:to>
      <xdr:col>10</xdr:col>
      <xdr:colOff>542925</xdr:colOff>
      <xdr:row>4</xdr:row>
      <xdr:rowOff>171450</xdr:rowOff>
    </xdr:to>
    <xdr:cxnSp macro="">
      <xdr:nvCxnSpPr>
        <xdr:cNvPr id="2" name="Прямая соединительная линия 1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CxnSpPr/>
      </xdr:nvCxnSpPr>
      <xdr:spPr>
        <a:xfrm>
          <a:off x="171450" y="933450"/>
          <a:ext cx="702945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533400</xdr:colOff>
      <xdr:row>10</xdr:row>
      <xdr:rowOff>76200</xdr:rowOff>
    </xdr:from>
    <xdr:to>
      <xdr:col>3</xdr:col>
      <xdr:colOff>47625</xdr:colOff>
      <xdr:row>16</xdr:row>
      <xdr:rowOff>85725</xdr:rowOff>
    </xdr:to>
    <xdr:pic>
      <xdr:nvPicPr>
        <xdr:cNvPr id="9" name="Picture 5" descr="Забор передвижной металлический">
          <a:extLst>
            <a:ext uri="{FF2B5EF4-FFF2-40B4-BE49-F238E27FC236}">
              <a16:creationId xmlns:a16="http://schemas.microsoft.com/office/drawing/2014/main" xmlns="" id="{00000000-0008-0000-1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33400" y="2667000"/>
          <a:ext cx="1905000" cy="12668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523875</xdr:colOff>
      <xdr:row>17</xdr:row>
      <xdr:rowOff>114300</xdr:rowOff>
    </xdr:from>
    <xdr:to>
      <xdr:col>3</xdr:col>
      <xdr:colOff>21535</xdr:colOff>
      <xdr:row>24</xdr:row>
      <xdr:rowOff>95250</xdr:rowOff>
    </xdr:to>
    <xdr:pic>
      <xdr:nvPicPr>
        <xdr:cNvPr id="10" name="Рисунок 9" descr="Строительное ограждение СО-4.01">
          <a:extLst>
            <a:ext uri="{FF2B5EF4-FFF2-40B4-BE49-F238E27FC236}">
              <a16:creationId xmlns:a16="http://schemas.microsoft.com/office/drawing/2014/main" xmlns="" id="{00000000-0008-0000-1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4133850"/>
          <a:ext cx="1888435" cy="144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257175</xdr:colOff>
      <xdr:row>5</xdr:row>
      <xdr:rowOff>47625</xdr:rowOff>
    </xdr:from>
    <xdr:to>
      <xdr:col>10</xdr:col>
      <xdr:colOff>573572</xdr:colOff>
      <xdr:row>6</xdr:row>
      <xdr:rowOff>180147</xdr:rowOff>
    </xdr:to>
    <xdr:grpSp>
      <xdr:nvGrpSpPr>
        <xdr:cNvPr id="12" name="Отчет" descr="&quot;&quot;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000-00000C000000}"/>
            </a:ext>
          </a:extLst>
        </xdr:cNvPr>
        <xdr:cNvGrpSpPr/>
      </xdr:nvGrpSpPr>
      <xdr:grpSpPr>
        <a:xfrm>
          <a:off x="5695950" y="952500"/>
          <a:ext cx="1535597" cy="313497"/>
          <a:chOff x="7134225" y="424413"/>
          <a:chExt cx="699446" cy="180243"/>
        </a:xfrm>
      </xdr:grpSpPr>
      <xdr:sp macro="" textlink="">
        <xdr:nvSpPr>
          <xdr:cNvPr id="13" name="Полилиния 6">
            <a:extLst>
              <a:ext uri="{FF2B5EF4-FFF2-40B4-BE49-F238E27FC236}">
                <a16:creationId xmlns:a16="http://schemas.microsoft.com/office/drawing/2014/main" xmlns="" id="{00000000-0008-0000-1000-00000D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" name="Полилиния 7">
            <a:extLst>
              <a:ext uri="{FF2B5EF4-FFF2-40B4-BE49-F238E27FC236}">
                <a16:creationId xmlns:a16="http://schemas.microsoft.com/office/drawing/2014/main" xmlns="" id="{00000000-0008-0000-1000-00000E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" name="Надпись 11">
            <a:extLst>
              <a:ext uri="{FF2B5EF4-FFF2-40B4-BE49-F238E27FC236}">
                <a16:creationId xmlns:a16="http://schemas.microsoft.com/office/drawing/2014/main" xmlns="" id="{00000000-0008-0000-1000-00000F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oneCellAnchor>
    <xdr:from>
      <xdr:col>0</xdr:col>
      <xdr:colOff>523875</xdr:colOff>
      <xdr:row>25</xdr:row>
      <xdr:rowOff>114300</xdr:rowOff>
    </xdr:from>
    <xdr:ext cx="1888435" cy="1447800"/>
    <xdr:pic>
      <xdr:nvPicPr>
        <xdr:cNvPr id="11" name="Рисунок 10" descr="Строительное ограждение СО-4.01">
          <a:extLst>
            <a:ext uri="{FF2B5EF4-FFF2-40B4-BE49-F238E27FC236}">
              <a16:creationId xmlns:a16="http://schemas.microsoft.com/office/drawing/2014/main" xmlns="" id="{00000000-0008-0000-1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4133850"/>
          <a:ext cx="1888435" cy="144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0</xdr:colOff>
      <xdr:row>0</xdr:row>
      <xdr:rowOff>0</xdr:rowOff>
    </xdr:from>
    <xdr:to>
      <xdr:col>5</xdr:col>
      <xdr:colOff>291465</xdr:colOff>
      <xdr:row>4</xdr:row>
      <xdr:rowOff>144780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29A031E7-2F60-47C2-A510-D84C03E85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3291840" cy="86868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4</xdr:row>
      <xdr:rowOff>171450</xdr:rowOff>
    </xdr:from>
    <xdr:to>
      <xdr:col>10</xdr:col>
      <xdr:colOff>542925</xdr:colOff>
      <xdr:row>4</xdr:row>
      <xdr:rowOff>171450</xdr:rowOff>
    </xdr:to>
    <xdr:cxnSp macro="">
      <xdr:nvCxnSpPr>
        <xdr:cNvPr id="2" name="Прямая соединительная линия 1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CxnSpPr/>
      </xdr:nvCxnSpPr>
      <xdr:spPr>
        <a:xfrm>
          <a:off x="171450" y="1009650"/>
          <a:ext cx="702945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114300</xdr:colOff>
      <xdr:row>9</xdr:row>
      <xdr:rowOff>19050</xdr:rowOff>
    </xdr:from>
    <xdr:to>
      <xdr:col>2</xdr:col>
      <xdr:colOff>533400</xdr:colOff>
      <xdr:row>15</xdr:row>
      <xdr:rowOff>123825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1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2133600"/>
          <a:ext cx="1590675" cy="1590675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600076</xdr:colOff>
      <xdr:row>17</xdr:row>
      <xdr:rowOff>104776</xdr:rowOff>
    </xdr:from>
    <xdr:to>
      <xdr:col>2</xdr:col>
      <xdr:colOff>533401</xdr:colOff>
      <xdr:row>25</xdr:row>
      <xdr:rowOff>142876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1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6" y="4124326"/>
          <a:ext cx="1714500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133351</xdr:rowOff>
    </xdr:from>
    <xdr:to>
      <xdr:col>2</xdr:col>
      <xdr:colOff>504825</xdr:colOff>
      <xdr:row>34</xdr:row>
      <xdr:rowOff>133351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1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715251"/>
          <a:ext cx="1676400" cy="16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485774</xdr:colOff>
      <xdr:row>36</xdr:row>
      <xdr:rowOff>19049</xdr:rowOff>
    </xdr:from>
    <xdr:to>
      <xdr:col>3</xdr:col>
      <xdr:colOff>142874</xdr:colOff>
      <xdr:row>45</xdr:row>
      <xdr:rowOff>180974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1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4" y="20802599"/>
          <a:ext cx="2047875" cy="2047875"/>
        </a:xfrm>
        <a:prstGeom prst="rect">
          <a:avLst/>
        </a:prstGeom>
      </xdr:spPr>
    </xdr:pic>
    <xdr:clientData/>
  </xdr:twoCellAnchor>
  <xdr:twoCellAnchor editAs="oneCell">
    <xdr:from>
      <xdr:col>0</xdr:col>
      <xdr:colOff>457199</xdr:colOff>
      <xdr:row>46</xdr:row>
      <xdr:rowOff>19049</xdr:rowOff>
    </xdr:from>
    <xdr:to>
      <xdr:col>3</xdr:col>
      <xdr:colOff>180975</xdr:colOff>
      <xdr:row>56</xdr:row>
      <xdr:rowOff>38100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1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9" y="26669999"/>
          <a:ext cx="2114551" cy="2114551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54</xdr:row>
      <xdr:rowOff>161925</xdr:rowOff>
    </xdr:from>
    <xdr:to>
      <xdr:col>3</xdr:col>
      <xdr:colOff>228599</xdr:colOff>
      <xdr:row>65</xdr:row>
      <xdr:rowOff>66674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1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28489275"/>
          <a:ext cx="2209799" cy="2209799"/>
        </a:xfrm>
        <a:prstGeom prst="rect">
          <a:avLst/>
        </a:prstGeom>
      </xdr:spPr>
    </xdr:pic>
    <xdr:clientData/>
  </xdr:twoCellAnchor>
  <xdr:twoCellAnchor>
    <xdr:from>
      <xdr:col>8</xdr:col>
      <xdr:colOff>333375</xdr:colOff>
      <xdr:row>5</xdr:row>
      <xdr:rowOff>57150</xdr:rowOff>
    </xdr:from>
    <xdr:to>
      <xdr:col>10</xdr:col>
      <xdr:colOff>649772</xdr:colOff>
      <xdr:row>6</xdr:row>
      <xdr:rowOff>189672</xdr:rowOff>
    </xdr:to>
    <xdr:grpSp>
      <xdr:nvGrpSpPr>
        <xdr:cNvPr id="32" name="Отчет" descr="&quot;&quot;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100-000020000000}"/>
            </a:ext>
          </a:extLst>
        </xdr:cNvPr>
        <xdr:cNvGrpSpPr/>
      </xdr:nvGrpSpPr>
      <xdr:grpSpPr>
        <a:xfrm>
          <a:off x="5772150" y="962025"/>
          <a:ext cx="1535597" cy="303972"/>
          <a:chOff x="7134225" y="424413"/>
          <a:chExt cx="699446" cy="180243"/>
        </a:xfrm>
      </xdr:grpSpPr>
      <xdr:sp macro="" textlink="">
        <xdr:nvSpPr>
          <xdr:cNvPr id="33" name="Полилиния 6">
            <a:extLst>
              <a:ext uri="{FF2B5EF4-FFF2-40B4-BE49-F238E27FC236}">
                <a16:creationId xmlns:a16="http://schemas.microsoft.com/office/drawing/2014/main" xmlns="" id="{00000000-0008-0000-1100-000021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34" name="Полилиния 7">
            <a:extLst>
              <a:ext uri="{FF2B5EF4-FFF2-40B4-BE49-F238E27FC236}">
                <a16:creationId xmlns:a16="http://schemas.microsoft.com/office/drawing/2014/main" xmlns="" id="{00000000-0008-0000-1100-000022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35" name="Надпись 11">
            <a:extLst>
              <a:ext uri="{FF2B5EF4-FFF2-40B4-BE49-F238E27FC236}">
                <a16:creationId xmlns:a16="http://schemas.microsoft.com/office/drawing/2014/main" xmlns="" id="{00000000-0008-0000-1100-000023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561975</xdr:colOff>
      <xdr:row>0</xdr:row>
      <xdr:rowOff>0</xdr:rowOff>
    </xdr:from>
    <xdr:to>
      <xdr:col>5</xdr:col>
      <xdr:colOff>243840</xdr:colOff>
      <xdr:row>4</xdr:row>
      <xdr:rowOff>144780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8018C742-7139-4FC7-B0A9-5DA210FB2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0"/>
          <a:ext cx="3291840" cy="86868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161925</xdr:rowOff>
    </xdr:from>
    <xdr:to>
      <xdr:col>6</xdr:col>
      <xdr:colOff>66675</xdr:colOff>
      <xdr:row>4</xdr:row>
      <xdr:rowOff>171450</xdr:rowOff>
    </xdr:to>
    <xdr:cxnSp macro="">
      <xdr:nvCxnSpPr>
        <xdr:cNvPr id="20" name="Прямая соединительная линия 19">
          <a:extLst>
            <a:ext uri="{FF2B5EF4-FFF2-40B4-BE49-F238E27FC236}">
              <a16:creationId xmlns:a16="http://schemas.microsoft.com/office/drawing/2014/main" xmlns="" id="{00000000-0008-0000-1200-000014000000}"/>
            </a:ext>
          </a:extLst>
        </xdr:cNvPr>
        <xdr:cNvCxnSpPr/>
      </xdr:nvCxnSpPr>
      <xdr:spPr>
        <a:xfrm flipV="1">
          <a:off x="0" y="1000125"/>
          <a:ext cx="8410575" cy="9525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4</xdr:col>
      <xdr:colOff>1162050</xdr:colOff>
      <xdr:row>5</xdr:row>
      <xdr:rowOff>76200</xdr:rowOff>
    </xdr:from>
    <xdr:to>
      <xdr:col>5</xdr:col>
      <xdr:colOff>1306997</xdr:colOff>
      <xdr:row>6</xdr:row>
      <xdr:rowOff>208722</xdr:rowOff>
    </xdr:to>
    <xdr:grpSp>
      <xdr:nvGrpSpPr>
        <xdr:cNvPr id="22" name="Отчет" descr="&quot;&quot;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200-000016000000}"/>
            </a:ext>
          </a:extLst>
        </xdr:cNvPr>
        <xdr:cNvGrpSpPr/>
      </xdr:nvGrpSpPr>
      <xdr:grpSpPr>
        <a:xfrm>
          <a:off x="7381875" y="981075"/>
          <a:ext cx="1630847" cy="284922"/>
          <a:chOff x="7134225" y="424413"/>
          <a:chExt cx="699446" cy="180243"/>
        </a:xfrm>
      </xdr:grpSpPr>
      <xdr:sp macro="" textlink="">
        <xdr:nvSpPr>
          <xdr:cNvPr id="27" name="Полилиния 6">
            <a:extLst>
              <a:ext uri="{FF2B5EF4-FFF2-40B4-BE49-F238E27FC236}">
                <a16:creationId xmlns:a16="http://schemas.microsoft.com/office/drawing/2014/main" xmlns="" id="{00000000-0008-0000-1200-00001B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8" name="Полилиния 7">
            <a:extLst>
              <a:ext uri="{FF2B5EF4-FFF2-40B4-BE49-F238E27FC236}">
                <a16:creationId xmlns:a16="http://schemas.microsoft.com/office/drawing/2014/main" xmlns="" id="{00000000-0008-0000-1200-00001C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9" name="Надпись 11">
            <a:extLst>
              <a:ext uri="{FF2B5EF4-FFF2-40B4-BE49-F238E27FC236}">
                <a16:creationId xmlns:a16="http://schemas.microsoft.com/office/drawing/2014/main" xmlns="" id="{00000000-0008-0000-1200-00001D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0</xdr:colOff>
      <xdr:row>10</xdr:row>
      <xdr:rowOff>133351</xdr:rowOff>
    </xdr:from>
    <xdr:to>
      <xdr:col>0</xdr:col>
      <xdr:colOff>1895472</xdr:colOff>
      <xdr:row>11</xdr:row>
      <xdr:rowOff>1809750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1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19376"/>
          <a:ext cx="1895472" cy="1895474"/>
        </a:xfrm>
        <a:prstGeom prst="rect">
          <a:avLst/>
        </a:prstGeom>
      </xdr:spPr>
    </xdr:pic>
    <xdr:clientData/>
  </xdr:twoCellAnchor>
  <xdr:twoCellAnchor editAs="oneCell">
    <xdr:from>
      <xdr:col>0</xdr:col>
      <xdr:colOff>1781176</xdr:colOff>
      <xdr:row>10</xdr:row>
      <xdr:rowOff>123826</xdr:rowOff>
    </xdr:from>
    <xdr:to>
      <xdr:col>2</xdr:col>
      <xdr:colOff>219075</xdr:colOff>
      <xdr:row>11</xdr:row>
      <xdr:rowOff>1781175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1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176" y="2609851"/>
          <a:ext cx="1876424" cy="1876424"/>
        </a:xfrm>
        <a:prstGeom prst="rect">
          <a:avLst/>
        </a:prstGeom>
      </xdr:spPr>
    </xdr:pic>
    <xdr:clientData/>
  </xdr:twoCellAnchor>
  <xdr:twoCellAnchor editAs="oneCell">
    <xdr:from>
      <xdr:col>1</xdr:col>
      <xdr:colOff>1247775</xdr:colOff>
      <xdr:row>10</xdr:row>
      <xdr:rowOff>95250</xdr:rowOff>
    </xdr:from>
    <xdr:to>
      <xdr:col>3</xdr:col>
      <xdr:colOff>276225</xdr:colOff>
      <xdr:row>11</xdr:row>
      <xdr:rowOff>1790700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1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2581275"/>
          <a:ext cx="1914525" cy="1914525"/>
        </a:xfrm>
        <a:prstGeom prst="rect">
          <a:avLst/>
        </a:prstGeom>
      </xdr:spPr>
    </xdr:pic>
    <xdr:clientData/>
  </xdr:twoCellAnchor>
  <xdr:twoCellAnchor editAs="oneCell">
    <xdr:from>
      <xdr:col>2</xdr:col>
      <xdr:colOff>1123949</xdr:colOff>
      <xdr:row>10</xdr:row>
      <xdr:rowOff>142875</xdr:rowOff>
    </xdr:from>
    <xdr:to>
      <xdr:col>4</xdr:col>
      <xdr:colOff>219074</xdr:colOff>
      <xdr:row>11</xdr:row>
      <xdr:rowOff>1800225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1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2474" y="2628900"/>
          <a:ext cx="1876425" cy="1876425"/>
        </a:xfrm>
        <a:prstGeom prst="rect">
          <a:avLst/>
        </a:prstGeom>
      </xdr:spPr>
    </xdr:pic>
    <xdr:clientData/>
  </xdr:twoCellAnchor>
  <xdr:twoCellAnchor editAs="oneCell">
    <xdr:from>
      <xdr:col>5</xdr:col>
      <xdr:colOff>1638299</xdr:colOff>
      <xdr:row>10</xdr:row>
      <xdr:rowOff>123824</xdr:rowOff>
    </xdr:from>
    <xdr:to>
      <xdr:col>7</xdr:col>
      <xdr:colOff>133349</xdr:colOff>
      <xdr:row>11</xdr:row>
      <xdr:rowOff>1819274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1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44024" y="2609849"/>
          <a:ext cx="1914525" cy="1914525"/>
        </a:xfrm>
        <a:prstGeom prst="rect">
          <a:avLst/>
        </a:prstGeom>
      </xdr:spPr>
    </xdr:pic>
    <xdr:clientData/>
  </xdr:twoCellAnchor>
  <xdr:twoCellAnchor editAs="oneCell">
    <xdr:from>
      <xdr:col>3</xdr:col>
      <xdr:colOff>1362075</xdr:colOff>
      <xdr:row>10</xdr:row>
      <xdr:rowOff>104775</xdr:rowOff>
    </xdr:from>
    <xdr:to>
      <xdr:col>5</xdr:col>
      <xdr:colOff>409575</xdr:colOff>
      <xdr:row>11</xdr:row>
      <xdr:rowOff>1809750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1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1900" y="2590800"/>
          <a:ext cx="1924050" cy="1924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</xdr:col>
      <xdr:colOff>152400</xdr:colOff>
      <xdr:row>18</xdr:row>
      <xdr:rowOff>2095500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1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29325"/>
          <a:ext cx="2095500" cy="2095500"/>
        </a:xfrm>
        <a:prstGeom prst="rect">
          <a:avLst/>
        </a:prstGeom>
      </xdr:spPr>
    </xdr:pic>
    <xdr:clientData/>
  </xdr:twoCellAnchor>
  <xdr:twoCellAnchor editAs="oneCell">
    <xdr:from>
      <xdr:col>0</xdr:col>
      <xdr:colOff>1638299</xdr:colOff>
      <xdr:row>17</xdr:row>
      <xdr:rowOff>142875</xdr:rowOff>
    </xdr:from>
    <xdr:to>
      <xdr:col>2</xdr:col>
      <xdr:colOff>400049</xdr:colOff>
      <xdr:row>18</xdr:row>
      <xdr:rowOff>2133600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1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299" y="5962650"/>
          <a:ext cx="2200275" cy="2200275"/>
        </a:xfrm>
        <a:prstGeom prst="rect">
          <a:avLst/>
        </a:prstGeom>
      </xdr:spPr>
    </xdr:pic>
    <xdr:clientData/>
  </xdr:twoCellAnchor>
  <xdr:twoCellAnchor editAs="oneCell">
    <xdr:from>
      <xdr:col>1</xdr:col>
      <xdr:colOff>1171575</xdr:colOff>
      <xdr:row>17</xdr:row>
      <xdr:rowOff>190500</xdr:rowOff>
    </xdr:from>
    <xdr:to>
      <xdr:col>3</xdr:col>
      <xdr:colOff>381000</xdr:colOff>
      <xdr:row>18</xdr:row>
      <xdr:rowOff>2076450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1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4675" y="6010275"/>
          <a:ext cx="2095500" cy="2095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1066799</xdr:colOff>
      <xdr:row>17</xdr:row>
      <xdr:rowOff>161925</xdr:rowOff>
    </xdr:from>
    <xdr:to>
      <xdr:col>4</xdr:col>
      <xdr:colOff>447674</xdr:colOff>
      <xdr:row>18</xdr:row>
      <xdr:rowOff>2114550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1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5324" y="5981700"/>
          <a:ext cx="2162175" cy="2162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1</xdr:col>
      <xdr:colOff>152400</xdr:colOff>
      <xdr:row>25</xdr:row>
      <xdr:rowOff>2095500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00000000-0008-0000-1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67875"/>
          <a:ext cx="2095500" cy="2095500"/>
        </a:xfrm>
        <a:prstGeom prst="rect">
          <a:avLst/>
        </a:prstGeom>
      </xdr:spPr>
    </xdr:pic>
    <xdr:clientData/>
  </xdr:twoCellAnchor>
  <xdr:twoCellAnchor editAs="oneCell">
    <xdr:from>
      <xdr:col>0</xdr:col>
      <xdr:colOff>1628775</xdr:colOff>
      <xdr:row>25</xdr:row>
      <xdr:rowOff>76200</xdr:rowOff>
    </xdr:from>
    <xdr:to>
      <xdr:col>2</xdr:col>
      <xdr:colOff>285750</xdr:colOff>
      <xdr:row>25</xdr:row>
      <xdr:rowOff>2171700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00000000-0008-0000-1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9744075"/>
          <a:ext cx="2095500" cy="20955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1143000</xdr:colOff>
      <xdr:row>25</xdr:row>
      <xdr:rowOff>38100</xdr:rowOff>
    </xdr:from>
    <xdr:to>
      <xdr:col>3</xdr:col>
      <xdr:colOff>352425</xdr:colOff>
      <xdr:row>25</xdr:row>
      <xdr:rowOff>2133600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xmlns="" id="{00000000-0008-0000-1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6100" y="9705975"/>
          <a:ext cx="2095500" cy="2095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1038225</xdr:colOff>
      <xdr:row>25</xdr:row>
      <xdr:rowOff>28575</xdr:rowOff>
    </xdr:from>
    <xdr:to>
      <xdr:col>4</xdr:col>
      <xdr:colOff>352425</xdr:colOff>
      <xdr:row>25</xdr:row>
      <xdr:rowOff>2124075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00000000-0008-0000-1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9696450"/>
          <a:ext cx="2095500" cy="2095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31</xdr:row>
      <xdr:rowOff>476251</xdr:rowOff>
    </xdr:from>
    <xdr:to>
      <xdr:col>0</xdr:col>
      <xdr:colOff>1657350</xdr:colOff>
      <xdr:row>31</xdr:row>
      <xdr:rowOff>1962151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xmlns="" id="{00000000-0008-0000-12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3782676"/>
          <a:ext cx="1485900" cy="1485900"/>
        </a:xfrm>
        <a:prstGeom prst="rect">
          <a:avLst/>
        </a:prstGeom>
      </xdr:spPr>
    </xdr:pic>
    <xdr:clientData/>
  </xdr:twoCellAnchor>
  <xdr:twoCellAnchor editAs="oneCell">
    <xdr:from>
      <xdr:col>0</xdr:col>
      <xdr:colOff>1857375</xdr:colOff>
      <xdr:row>31</xdr:row>
      <xdr:rowOff>485775</xdr:rowOff>
    </xdr:from>
    <xdr:to>
      <xdr:col>1</xdr:col>
      <xdr:colOff>1381125</xdr:colOff>
      <xdr:row>31</xdr:row>
      <xdr:rowOff>1952625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xmlns="" id="{00000000-0008-0000-12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7375" y="13792200"/>
          <a:ext cx="1466850" cy="1466850"/>
        </a:xfrm>
        <a:prstGeom prst="rect">
          <a:avLst/>
        </a:prstGeom>
      </xdr:spPr>
    </xdr:pic>
    <xdr:clientData/>
  </xdr:twoCellAnchor>
  <xdr:twoCellAnchor editAs="oneCell">
    <xdr:from>
      <xdr:col>1</xdr:col>
      <xdr:colOff>1438275</xdr:colOff>
      <xdr:row>31</xdr:row>
      <xdr:rowOff>590550</xdr:rowOff>
    </xdr:from>
    <xdr:to>
      <xdr:col>2</xdr:col>
      <xdr:colOff>1276350</xdr:colOff>
      <xdr:row>31</xdr:row>
      <xdr:rowOff>1924050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xmlns="" id="{00000000-0008-0000-1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1375" y="13896975"/>
          <a:ext cx="1333500" cy="133350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31</xdr:row>
      <xdr:rowOff>523875</xdr:rowOff>
    </xdr:from>
    <xdr:to>
      <xdr:col>4</xdr:col>
      <xdr:colOff>38100</xdr:colOff>
      <xdr:row>31</xdr:row>
      <xdr:rowOff>1924050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xmlns="" id="{00000000-0008-0000-1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0" y="13830300"/>
          <a:ext cx="1400175" cy="140017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</xdr:row>
      <xdr:rowOff>609600</xdr:rowOff>
    </xdr:from>
    <xdr:to>
      <xdr:col>5</xdr:col>
      <xdr:colOff>0</xdr:colOff>
      <xdr:row>32</xdr:row>
      <xdr:rowOff>19050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xmlns="" id="{00000000-0008-0000-1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9825" y="13916025"/>
          <a:ext cx="1485900" cy="1485900"/>
        </a:xfrm>
        <a:prstGeom prst="rect">
          <a:avLst/>
        </a:prstGeom>
      </xdr:spPr>
    </xdr:pic>
    <xdr:clientData/>
  </xdr:twoCellAnchor>
  <xdr:twoCellAnchor editAs="oneCell">
    <xdr:from>
      <xdr:col>4</xdr:col>
      <xdr:colOff>1409700</xdr:colOff>
      <xdr:row>10</xdr:row>
      <xdr:rowOff>95250</xdr:rowOff>
    </xdr:from>
    <xdr:to>
      <xdr:col>6</xdr:col>
      <xdr:colOff>95250</xdr:colOff>
      <xdr:row>11</xdr:row>
      <xdr:rowOff>1819275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2581275"/>
          <a:ext cx="1943100" cy="194310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10</xdr:row>
      <xdr:rowOff>104776</xdr:rowOff>
    </xdr:from>
    <xdr:to>
      <xdr:col>7</xdr:col>
      <xdr:colOff>1971676</xdr:colOff>
      <xdr:row>11</xdr:row>
      <xdr:rowOff>1838325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4250" y="2590801"/>
          <a:ext cx="1952626" cy="19526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1348740</xdr:colOff>
      <xdr:row>4</xdr:row>
      <xdr:rowOff>144780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4D423489-A6BA-4075-A685-DB19B06B6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91840" cy="8686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67236</xdr:colOff>
      <xdr:row>9</xdr:row>
      <xdr:rowOff>44745</xdr:rowOff>
    </xdr:from>
    <xdr:to>
      <xdr:col>0</xdr:col>
      <xdr:colOff>1204585</xdr:colOff>
      <xdr:row>13</xdr:row>
      <xdr:rowOff>72083</xdr:rowOff>
    </xdr:to>
    <xdr:pic>
      <xdr:nvPicPr>
        <xdr:cNvPr id="4" name="Picture 1" descr="Дорожный знак треугольный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236" y="2321220"/>
          <a:ext cx="1137349" cy="86553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1132354</xdr:colOff>
      <xdr:row>9</xdr:row>
      <xdr:rowOff>59063</xdr:rowOff>
    </xdr:from>
    <xdr:to>
      <xdr:col>0</xdr:col>
      <xdr:colOff>2270871</xdr:colOff>
      <xdr:row>13</xdr:row>
      <xdr:rowOff>121583</xdr:rowOff>
    </xdr:to>
    <xdr:pic>
      <xdr:nvPicPr>
        <xdr:cNvPr id="6" name="Picture 2" descr="Дорожный знак круглый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1132354" y="2335538"/>
          <a:ext cx="1138517" cy="90072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120303</xdr:colOff>
      <xdr:row>9</xdr:row>
      <xdr:rowOff>66675</xdr:rowOff>
    </xdr:from>
    <xdr:to>
      <xdr:col>1</xdr:col>
      <xdr:colOff>1254337</xdr:colOff>
      <xdr:row>13</xdr:row>
      <xdr:rowOff>110541</xdr:rowOff>
    </xdr:to>
    <xdr:pic>
      <xdr:nvPicPr>
        <xdr:cNvPr id="11" name="Picture 3" descr="Дорожные знаки круглые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58803" y="2343150"/>
          <a:ext cx="1134034" cy="88206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2205058</xdr:colOff>
      <xdr:row>9</xdr:row>
      <xdr:rowOff>38358</xdr:rowOff>
    </xdr:from>
    <xdr:to>
      <xdr:col>1</xdr:col>
      <xdr:colOff>100594</xdr:colOff>
      <xdr:row>13</xdr:row>
      <xdr:rowOff>82222</xdr:rowOff>
    </xdr:to>
    <xdr:pic>
      <xdr:nvPicPr>
        <xdr:cNvPr id="12" name="Picture 4" descr="Дорожный знак квадратный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5058" y="2314833"/>
          <a:ext cx="1134036" cy="88206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116702</xdr:colOff>
      <xdr:row>10</xdr:row>
      <xdr:rowOff>16499</xdr:rowOff>
    </xdr:from>
    <xdr:to>
      <xdr:col>3</xdr:col>
      <xdr:colOff>477230</xdr:colOff>
      <xdr:row>12</xdr:row>
      <xdr:rowOff>155905</xdr:rowOff>
    </xdr:to>
    <xdr:pic>
      <xdr:nvPicPr>
        <xdr:cNvPr id="2054" name="Picture 6" descr="Дорожный знак Индивидуального Проектирования">
          <a:extLst>
            <a:ext uri="{FF2B5EF4-FFF2-40B4-BE49-F238E27FC236}">
              <a16:creationId xmlns:a16="http://schemas.microsoft.com/office/drawing/2014/main" xmlns="" id="{00000000-0008-0000-0100-00000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22027" y="2502524"/>
          <a:ext cx="1141578" cy="558506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735186</xdr:colOff>
      <xdr:row>8</xdr:row>
      <xdr:rowOff>108202</xdr:rowOff>
    </xdr:from>
    <xdr:to>
      <xdr:col>5</xdr:col>
      <xdr:colOff>499782</xdr:colOff>
      <xdr:row>12</xdr:row>
      <xdr:rowOff>142155</xdr:rowOff>
    </xdr:to>
    <xdr:pic>
      <xdr:nvPicPr>
        <xdr:cNvPr id="2056" name="Picture 8" descr="Флуорисцентный знак ">
          <a:extLst>
            <a:ext uri="{FF2B5EF4-FFF2-40B4-BE49-F238E27FC236}">
              <a16:creationId xmlns:a16="http://schemas.microsoft.com/office/drawing/2014/main" xmlns="" id="{00000000-0008-0000-0100-00000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21561" y="2013202"/>
          <a:ext cx="1145721" cy="872153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96104</xdr:colOff>
      <xdr:row>59</xdr:row>
      <xdr:rowOff>152400</xdr:rowOff>
    </xdr:from>
    <xdr:to>
      <xdr:col>3</xdr:col>
      <xdr:colOff>744469</xdr:colOff>
      <xdr:row>59</xdr:row>
      <xdr:rowOff>1491343</xdr:rowOff>
    </xdr:to>
    <xdr:pic>
      <xdr:nvPicPr>
        <xdr:cNvPr id="2057" name="Picture 9" descr="Дорожный знак ремонтный 3">
          <a:extLst>
            <a:ext uri="{FF2B5EF4-FFF2-40B4-BE49-F238E27FC236}">
              <a16:creationId xmlns:a16="http://schemas.microsoft.com/office/drawing/2014/main" xmlns="" id="{00000000-0008-0000-0100-00000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82479" y="19840575"/>
          <a:ext cx="648365" cy="1338943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39800</xdr:colOff>
      <xdr:row>59</xdr:row>
      <xdr:rowOff>523875</xdr:rowOff>
    </xdr:from>
    <xdr:to>
      <xdr:col>5</xdr:col>
      <xdr:colOff>27213</xdr:colOff>
      <xdr:row>59</xdr:row>
      <xdr:rowOff>1489303</xdr:rowOff>
    </xdr:to>
    <xdr:pic>
      <xdr:nvPicPr>
        <xdr:cNvPr id="2058" name="Picture 10" descr="Дорожный знак ремонтный 2">
          <a:extLst>
            <a:ext uri="{FF2B5EF4-FFF2-40B4-BE49-F238E27FC236}">
              <a16:creationId xmlns:a16="http://schemas.microsoft.com/office/drawing/2014/main" xmlns="" id="{00000000-0008-0000-0100-00000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7700" y="20212050"/>
          <a:ext cx="597013" cy="965428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42740</xdr:colOff>
      <xdr:row>59</xdr:row>
      <xdr:rowOff>923925</xdr:rowOff>
    </xdr:from>
    <xdr:to>
      <xdr:col>5</xdr:col>
      <xdr:colOff>598715</xdr:colOff>
      <xdr:row>59</xdr:row>
      <xdr:rowOff>1488623</xdr:rowOff>
    </xdr:to>
    <xdr:pic>
      <xdr:nvPicPr>
        <xdr:cNvPr id="2059" name="Picture 11" descr="Ремонтный знак на переносной">
          <a:extLst>
            <a:ext uri="{FF2B5EF4-FFF2-40B4-BE49-F238E27FC236}">
              <a16:creationId xmlns:a16="http://schemas.microsoft.com/office/drawing/2014/main" xmlns="" id="{00000000-0008-0000-0100-00000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10240" y="20612100"/>
          <a:ext cx="555975" cy="56469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2367642</xdr:colOff>
      <xdr:row>58</xdr:row>
      <xdr:rowOff>228601</xdr:rowOff>
    </xdr:from>
    <xdr:to>
      <xdr:col>0</xdr:col>
      <xdr:colOff>3061607</xdr:colOff>
      <xdr:row>58</xdr:row>
      <xdr:rowOff>898073</xdr:rowOff>
    </xdr:to>
    <xdr:pic>
      <xdr:nvPicPr>
        <xdr:cNvPr id="2060" name="Picture 12" descr="Стойка на 1 знак">
          <a:extLst>
            <a:ext uri="{FF2B5EF4-FFF2-40B4-BE49-F238E27FC236}">
              <a16:creationId xmlns:a16="http://schemas.microsoft.com/office/drawing/2014/main" xmlns="" id="{00000000-0008-0000-0100-00000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7642" y="18916651"/>
          <a:ext cx="693965" cy="66947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3049454</xdr:colOff>
      <xdr:row>58</xdr:row>
      <xdr:rowOff>142875</xdr:rowOff>
    </xdr:from>
    <xdr:to>
      <xdr:col>1</xdr:col>
      <xdr:colOff>626931</xdr:colOff>
      <xdr:row>58</xdr:row>
      <xdr:rowOff>895382</xdr:rowOff>
    </xdr:to>
    <xdr:pic>
      <xdr:nvPicPr>
        <xdr:cNvPr id="2061" name="Picture 13" descr="Стойка на 2 знака">
          <a:extLst>
            <a:ext uri="{FF2B5EF4-FFF2-40B4-BE49-F238E27FC236}">
              <a16:creationId xmlns:a16="http://schemas.microsoft.com/office/drawing/2014/main" xmlns="" id="{00000000-0008-0000-0100-00000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9454" y="18830925"/>
          <a:ext cx="815977" cy="75250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792186</xdr:colOff>
      <xdr:row>58</xdr:row>
      <xdr:rowOff>89544</xdr:rowOff>
    </xdr:from>
    <xdr:to>
      <xdr:col>2</xdr:col>
      <xdr:colOff>438151</xdr:colOff>
      <xdr:row>58</xdr:row>
      <xdr:rowOff>972911</xdr:rowOff>
    </xdr:to>
    <xdr:pic>
      <xdr:nvPicPr>
        <xdr:cNvPr id="2062" name="Picture 14" descr="Стойка на 3 знака">
          <a:extLst>
            <a:ext uri="{FF2B5EF4-FFF2-40B4-BE49-F238E27FC236}">
              <a16:creationId xmlns:a16="http://schemas.microsoft.com/office/drawing/2014/main" xmlns="" id="{00000000-0008-0000-0100-00000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30686" y="18777594"/>
          <a:ext cx="912790" cy="88336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2286002</xdr:colOff>
      <xdr:row>53</xdr:row>
      <xdr:rowOff>114298</xdr:rowOff>
    </xdr:from>
    <xdr:to>
      <xdr:col>0</xdr:col>
      <xdr:colOff>3001689</xdr:colOff>
      <xdr:row>53</xdr:row>
      <xdr:rowOff>489856</xdr:rowOff>
    </xdr:to>
    <xdr:pic>
      <xdr:nvPicPr>
        <xdr:cNvPr id="2063" name="Picture 15" descr="Хомуты для крепления знака">
          <a:extLst>
            <a:ext uri="{FF2B5EF4-FFF2-40B4-BE49-F238E27FC236}">
              <a16:creationId xmlns:a16="http://schemas.microsoft.com/office/drawing/2014/main" xmlns="" id="{00000000-0008-0000-0100-00000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2" y="16061869"/>
          <a:ext cx="715687" cy="375558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52636</xdr:colOff>
      <xdr:row>53</xdr:row>
      <xdr:rowOff>310865</xdr:rowOff>
    </xdr:from>
    <xdr:to>
      <xdr:col>4</xdr:col>
      <xdr:colOff>591612</xdr:colOff>
      <xdr:row>54</xdr:row>
      <xdr:rowOff>244931</xdr:rowOff>
    </xdr:to>
    <xdr:pic>
      <xdr:nvPicPr>
        <xdr:cNvPr id="2064" name="Picture 16" descr="Лента для монтажа дорожных знаков">
          <a:extLst>
            <a:ext uri="{FF2B5EF4-FFF2-40B4-BE49-F238E27FC236}">
              <a16:creationId xmlns:a16="http://schemas.microsoft.com/office/drawing/2014/main" xmlns="" id="{00000000-0008-0000-0100-00001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07815" y="16258436"/>
          <a:ext cx="538976" cy="491959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74159</xdr:colOff>
      <xdr:row>55</xdr:row>
      <xdr:rowOff>72458</xdr:rowOff>
    </xdr:from>
    <xdr:to>
      <xdr:col>4</xdr:col>
      <xdr:colOff>514350</xdr:colOff>
      <xdr:row>55</xdr:row>
      <xdr:rowOff>468343</xdr:rowOff>
    </xdr:to>
    <xdr:pic>
      <xdr:nvPicPr>
        <xdr:cNvPr id="2065" name="Picture 17" descr="Пряжка для металлической ленты">
          <a:extLst>
            <a:ext uri="{FF2B5EF4-FFF2-40B4-BE49-F238E27FC236}">
              <a16:creationId xmlns:a16="http://schemas.microsoft.com/office/drawing/2014/main" xmlns="" id="{00000000-0008-0000-0100-00001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32059" y="17503208"/>
          <a:ext cx="440191" cy="39588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2229996</xdr:colOff>
      <xdr:row>54</xdr:row>
      <xdr:rowOff>77472</xdr:rowOff>
    </xdr:from>
    <xdr:to>
      <xdr:col>0</xdr:col>
      <xdr:colOff>3088822</xdr:colOff>
      <xdr:row>54</xdr:row>
      <xdr:rowOff>534061</xdr:rowOff>
    </xdr:to>
    <xdr:pic>
      <xdr:nvPicPr>
        <xdr:cNvPr id="2066" name="Picture 18" descr="Стойка металлическая">
          <a:extLst>
            <a:ext uri="{FF2B5EF4-FFF2-40B4-BE49-F238E27FC236}">
              <a16:creationId xmlns:a16="http://schemas.microsoft.com/office/drawing/2014/main" xmlns="" id="{00000000-0008-0000-0100-00001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9996" y="16582936"/>
          <a:ext cx="858826" cy="4565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2356418</xdr:colOff>
      <xdr:row>55</xdr:row>
      <xdr:rowOff>61914</xdr:rowOff>
    </xdr:from>
    <xdr:to>
      <xdr:col>0</xdr:col>
      <xdr:colOff>2911928</xdr:colOff>
      <xdr:row>55</xdr:row>
      <xdr:rowOff>547240</xdr:rowOff>
    </xdr:to>
    <xdr:pic>
      <xdr:nvPicPr>
        <xdr:cNvPr id="2067" name="Picture 19" descr="Опора чугунная">
          <a:extLst>
            <a:ext uri="{FF2B5EF4-FFF2-40B4-BE49-F238E27FC236}">
              <a16:creationId xmlns:a16="http://schemas.microsoft.com/office/drawing/2014/main" xmlns="" id="{00000000-0008-0000-0100-00001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56418" y="17125271"/>
          <a:ext cx="555510" cy="485326"/>
        </a:xfrm>
        <a:prstGeom prst="rect">
          <a:avLst/>
        </a:prstGeom>
        <a:noFill/>
      </xdr:spPr>
    </xdr:pic>
    <xdr:clientData/>
  </xdr:twoCellAnchor>
  <xdr:twoCellAnchor>
    <xdr:from>
      <xdr:col>3</xdr:col>
      <xdr:colOff>340829</xdr:colOff>
      <xdr:row>4</xdr:row>
      <xdr:rowOff>173934</xdr:rowOff>
    </xdr:from>
    <xdr:to>
      <xdr:col>5</xdr:col>
      <xdr:colOff>495301</xdr:colOff>
      <xdr:row>6</xdr:row>
      <xdr:rowOff>96906</xdr:rowOff>
    </xdr:to>
    <xdr:grpSp>
      <xdr:nvGrpSpPr>
        <xdr:cNvPr id="38" name="Отчет" descr="&quot;&quot;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xmlns="" id="{00000000-0008-0000-0100-000026000000}"/>
            </a:ext>
          </a:extLst>
        </xdr:cNvPr>
        <xdr:cNvGrpSpPr/>
      </xdr:nvGrpSpPr>
      <xdr:grpSpPr>
        <a:xfrm>
          <a:off x="5627204" y="897834"/>
          <a:ext cx="1535597" cy="284922"/>
          <a:chOff x="7134225" y="424413"/>
          <a:chExt cx="699446" cy="180243"/>
        </a:xfrm>
      </xdr:grpSpPr>
      <xdr:sp macro="" textlink="">
        <xdr:nvSpPr>
          <xdr:cNvPr id="39" name="Полилиния 6">
            <a:extLst>
              <a:ext uri="{FF2B5EF4-FFF2-40B4-BE49-F238E27FC236}">
                <a16:creationId xmlns:a16="http://schemas.microsoft.com/office/drawing/2014/main" xmlns="" id="{00000000-0008-0000-0100-000027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40" name="Полилиния 7">
            <a:extLst>
              <a:ext uri="{FF2B5EF4-FFF2-40B4-BE49-F238E27FC236}">
                <a16:creationId xmlns:a16="http://schemas.microsoft.com/office/drawing/2014/main" xmlns="" id="{00000000-0008-0000-0100-000028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41" name="Надпись 11">
            <a:extLst>
              <a:ext uri="{FF2B5EF4-FFF2-40B4-BE49-F238E27FC236}">
                <a16:creationId xmlns:a16="http://schemas.microsoft.com/office/drawing/2014/main" xmlns="" id="{00000000-0008-0000-0100-000029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>
    <xdr:from>
      <xdr:col>0</xdr:col>
      <xdr:colOff>114300</xdr:colOff>
      <xdr:row>4</xdr:row>
      <xdr:rowOff>104775</xdr:rowOff>
    </xdr:from>
    <xdr:to>
      <xdr:col>5</xdr:col>
      <xdr:colOff>657225</xdr:colOff>
      <xdr:row>4</xdr:row>
      <xdr:rowOff>104775</xdr:rowOff>
    </xdr:to>
    <xdr:cxnSp macro="">
      <xdr:nvCxnSpPr>
        <xdr:cNvPr id="31" name="Прямая соединительная линия 30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CxnSpPr/>
      </xdr:nvCxnSpPr>
      <xdr:spPr>
        <a:xfrm>
          <a:off x="114300" y="942975"/>
          <a:ext cx="721042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371475</xdr:colOff>
      <xdr:row>0</xdr:row>
      <xdr:rowOff>0</xdr:rowOff>
    </xdr:from>
    <xdr:to>
      <xdr:col>1</xdr:col>
      <xdr:colOff>76200</xdr:colOff>
      <xdr:row>4</xdr:row>
      <xdr:rowOff>52784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F685CD0E-B576-422E-A5C3-296526796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0"/>
          <a:ext cx="2943225" cy="77668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171450</xdr:rowOff>
    </xdr:from>
    <xdr:to>
      <xdr:col>6</xdr:col>
      <xdr:colOff>19050</xdr:colOff>
      <xdr:row>4</xdr:row>
      <xdr:rowOff>171450</xdr:rowOff>
    </xdr:to>
    <xdr:cxnSp macro="">
      <xdr:nvCxnSpPr>
        <xdr:cNvPr id="5" name="Прямая соединительная линия 4">
          <a:extLst>
            <a:ext uri="{FF2B5EF4-FFF2-40B4-BE49-F238E27FC236}">
              <a16:creationId xmlns:a16="http://schemas.microsoft.com/office/drawing/2014/main" xmlns="" id="{00000000-0008-0000-1300-000005000000}"/>
            </a:ext>
          </a:extLst>
        </xdr:cNvPr>
        <xdr:cNvCxnSpPr/>
      </xdr:nvCxnSpPr>
      <xdr:spPr>
        <a:xfrm>
          <a:off x="0" y="1009650"/>
          <a:ext cx="829627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4</xdr:col>
      <xdr:colOff>400050</xdr:colOff>
      <xdr:row>5</xdr:row>
      <xdr:rowOff>57150</xdr:rowOff>
    </xdr:from>
    <xdr:to>
      <xdr:col>5</xdr:col>
      <xdr:colOff>1354622</xdr:colOff>
      <xdr:row>6</xdr:row>
      <xdr:rowOff>189672</xdr:rowOff>
    </xdr:to>
    <xdr:grpSp>
      <xdr:nvGrpSpPr>
        <xdr:cNvPr id="12" name="Отчет" descr="&quot;&quot;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300-00000C000000}"/>
            </a:ext>
          </a:extLst>
        </xdr:cNvPr>
        <xdr:cNvGrpSpPr/>
      </xdr:nvGrpSpPr>
      <xdr:grpSpPr>
        <a:xfrm>
          <a:off x="6705600" y="962025"/>
          <a:ext cx="1535597" cy="303972"/>
          <a:chOff x="7134225" y="424413"/>
          <a:chExt cx="699446" cy="180243"/>
        </a:xfrm>
      </xdr:grpSpPr>
      <xdr:sp macro="" textlink="">
        <xdr:nvSpPr>
          <xdr:cNvPr id="13" name="Полилиния 6">
            <a:extLst>
              <a:ext uri="{FF2B5EF4-FFF2-40B4-BE49-F238E27FC236}">
                <a16:creationId xmlns:a16="http://schemas.microsoft.com/office/drawing/2014/main" xmlns="" id="{00000000-0008-0000-1300-00000D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" name="Полилиния 7">
            <a:extLst>
              <a:ext uri="{FF2B5EF4-FFF2-40B4-BE49-F238E27FC236}">
                <a16:creationId xmlns:a16="http://schemas.microsoft.com/office/drawing/2014/main" xmlns="" id="{00000000-0008-0000-1300-00000E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" name="Надпись 11">
            <a:extLst>
              <a:ext uri="{FF2B5EF4-FFF2-40B4-BE49-F238E27FC236}">
                <a16:creationId xmlns:a16="http://schemas.microsoft.com/office/drawing/2014/main" xmlns="" id="{00000000-0008-0000-1300-00000F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1</xdr:col>
      <xdr:colOff>390526</xdr:colOff>
      <xdr:row>17</xdr:row>
      <xdr:rowOff>81675</xdr:rowOff>
    </xdr:from>
    <xdr:to>
      <xdr:col>1</xdr:col>
      <xdr:colOff>1190626</xdr:colOff>
      <xdr:row>26</xdr:row>
      <xdr:rowOff>85725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1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1176" y="3872625"/>
          <a:ext cx="800100" cy="189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226200</xdr:colOff>
      <xdr:row>13</xdr:row>
      <xdr:rowOff>45225</xdr:rowOff>
    </xdr:from>
    <xdr:to>
      <xdr:col>2</xdr:col>
      <xdr:colOff>1340625</xdr:colOff>
      <xdr:row>26</xdr:row>
      <xdr:rowOff>178575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1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55150" y="2997975"/>
          <a:ext cx="1114425" cy="2857500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333374</xdr:colOff>
      <xdr:row>9</xdr:row>
      <xdr:rowOff>102390</xdr:rowOff>
    </xdr:from>
    <xdr:to>
      <xdr:col>3</xdr:col>
      <xdr:colOff>1314450</xdr:colOff>
      <xdr:row>27</xdr:row>
      <xdr:rowOff>9525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1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0624" y="2216940"/>
          <a:ext cx="981076" cy="36790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262890</xdr:colOff>
      <xdr:row>4</xdr:row>
      <xdr:rowOff>144780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4A020D29-DA2A-4BAA-8DBC-5AD378891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91840" cy="86868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10</xdr:row>
      <xdr:rowOff>161925</xdr:rowOff>
    </xdr:from>
    <xdr:to>
      <xdr:col>1</xdr:col>
      <xdr:colOff>1076325</xdr:colOff>
      <xdr:row>20</xdr:row>
      <xdr:rowOff>95250</xdr:rowOff>
    </xdr:to>
    <xdr:pic>
      <xdr:nvPicPr>
        <xdr:cNvPr id="6146" name="Picture 2" descr="Мобильные ограждения">
          <a:extLst>
            <a:ext uri="{FF2B5EF4-FFF2-40B4-BE49-F238E27FC236}">
              <a16:creationId xmlns:a16="http://schemas.microsoft.com/office/drawing/2014/main" xmlns="" id="{00000000-0008-0000-1400-000002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2838450" y="2800350"/>
          <a:ext cx="1057275" cy="2028825"/>
        </a:xfrm>
        <a:prstGeom prst="rect">
          <a:avLst/>
        </a:prstGeom>
        <a:noFill/>
      </xdr:spPr>
    </xdr:pic>
    <xdr:clientData/>
  </xdr:twoCellAnchor>
  <xdr:twoCellAnchor>
    <xdr:from>
      <xdr:col>0</xdr:col>
      <xdr:colOff>142875</xdr:colOff>
      <xdr:row>4</xdr:row>
      <xdr:rowOff>171450</xdr:rowOff>
    </xdr:from>
    <xdr:to>
      <xdr:col>10</xdr:col>
      <xdr:colOff>66675</xdr:colOff>
      <xdr:row>4</xdr:row>
      <xdr:rowOff>171450</xdr:rowOff>
    </xdr:to>
    <xdr:cxnSp macro="">
      <xdr:nvCxnSpPr>
        <xdr:cNvPr id="12" name="Прямая соединительная линия 11">
          <a:extLst>
            <a:ext uri="{FF2B5EF4-FFF2-40B4-BE49-F238E27FC236}">
              <a16:creationId xmlns:a16="http://schemas.microsoft.com/office/drawing/2014/main" xmlns="" id="{00000000-0008-0000-1400-00000C000000}"/>
            </a:ext>
          </a:extLst>
        </xdr:cNvPr>
        <xdr:cNvCxnSpPr/>
      </xdr:nvCxnSpPr>
      <xdr:spPr>
        <a:xfrm>
          <a:off x="142875" y="1009650"/>
          <a:ext cx="762952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7</xdr:col>
      <xdr:colOff>714375</xdr:colOff>
      <xdr:row>5</xdr:row>
      <xdr:rowOff>76200</xdr:rowOff>
    </xdr:from>
    <xdr:to>
      <xdr:col>9</xdr:col>
      <xdr:colOff>583097</xdr:colOff>
      <xdr:row>6</xdr:row>
      <xdr:rowOff>208722</xdr:rowOff>
    </xdr:to>
    <xdr:grpSp>
      <xdr:nvGrpSpPr>
        <xdr:cNvPr id="14" name="Отчет" descr="&quot;&quot;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400-00000E000000}"/>
            </a:ext>
          </a:extLst>
        </xdr:cNvPr>
        <xdr:cNvGrpSpPr/>
      </xdr:nvGrpSpPr>
      <xdr:grpSpPr>
        <a:xfrm>
          <a:off x="6505575" y="1000125"/>
          <a:ext cx="1535597" cy="284922"/>
          <a:chOff x="7134225" y="424413"/>
          <a:chExt cx="699446" cy="180243"/>
        </a:xfrm>
      </xdr:grpSpPr>
      <xdr:sp macro="" textlink="">
        <xdr:nvSpPr>
          <xdr:cNvPr id="17" name="Полилиния 6">
            <a:extLst>
              <a:ext uri="{FF2B5EF4-FFF2-40B4-BE49-F238E27FC236}">
                <a16:creationId xmlns:a16="http://schemas.microsoft.com/office/drawing/2014/main" xmlns="" id="{00000000-0008-0000-1400-000011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" name="Полилиния 7">
            <a:extLst>
              <a:ext uri="{FF2B5EF4-FFF2-40B4-BE49-F238E27FC236}">
                <a16:creationId xmlns:a16="http://schemas.microsoft.com/office/drawing/2014/main" xmlns="" id="{00000000-0008-0000-1400-000012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2" name="Надпись 11">
            <a:extLst>
              <a:ext uri="{FF2B5EF4-FFF2-40B4-BE49-F238E27FC236}">
                <a16:creationId xmlns:a16="http://schemas.microsoft.com/office/drawing/2014/main" xmlns="" id="{00000000-0008-0000-1400-000016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1</xdr:col>
      <xdr:colOff>0</xdr:colOff>
      <xdr:row>0</xdr:row>
      <xdr:rowOff>0</xdr:rowOff>
    </xdr:from>
    <xdr:to>
      <xdr:col>4</xdr:col>
      <xdr:colOff>596265</xdr:colOff>
      <xdr:row>4</xdr:row>
      <xdr:rowOff>125730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6E55E77-5E04-4DB5-BD1B-04B450392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0"/>
          <a:ext cx="3291840" cy="86868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4</xdr:row>
      <xdr:rowOff>171450</xdr:rowOff>
    </xdr:from>
    <xdr:to>
      <xdr:col>11</xdr:col>
      <xdr:colOff>57150</xdr:colOff>
      <xdr:row>4</xdr:row>
      <xdr:rowOff>180975</xdr:rowOff>
    </xdr:to>
    <xdr:cxnSp macro="">
      <xdr:nvCxnSpPr>
        <xdr:cNvPr id="9" name="Прямая соединительная линия 8">
          <a:extLst>
            <a:ext uri="{FF2B5EF4-FFF2-40B4-BE49-F238E27FC236}">
              <a16:creationId xmlns:a16="http://schemas.microsoft.com/office/drawing/2014/main" xmlns="" id="{00000000-0008-0000-1500-000009000000}"/>
            </a:ext>
          </a:extLst>
        </xdr:cNvPr>
        <xdr:cNvCxnSpPr/>
      </xdr:nvCxnSpPr>
      <xdr:spPr>
        <a:xfrm>
          <a:off x="142875" y="1009650"/>
          <a:ext cx="8248650" cy="9525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342900</xdr:colOff>
      <xdr:row>12</xdr:row>
      <xdr:rowOff>38100</xdr:rowOff>
    </xdr:from>
    <xdr:to>
      <xdr:col>1</xdr:col>
      <xdr:colOff>523875</xdr:colOff>
      <xdr:row>19</xdr:row>
      <xdr:rowOff>85725</xdr:rowOff>
    </xdr:to>
    <xdr:pic>
      <xdr:nvPicPr>
        <xdr:cNvPr id="12" name="Рисунок 11" descr="КС-3.5">
          <a:extLst>
            <a:ext uri="{FF2B5EF4-FFF2-40B4-BE49-F238E27FC236}">
              <a16:creationId xmlns:a16="http://schemas.microsoft.com/office/drawing/2014/main" xmlns="" id="{00000000-0008-0000-1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857500"/>
          <a:ext cx="790575" cy="158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304800</xdr:colOff>
      <xdr:row>20</xdr:row>
      <xdr:rowOff>57150</xdr:rowOff>
    </xdr:from>
    <xdr:to>
      <xdr:col>1</xdr:col>
      <xdr:colOff>561975</xdr:colOff>
      <xdr:row>28</xdr:row>
      <xdr:rowOff>47625</xdr:rowOff>
    </xdr:to>
    <xdr:pic>
      <xdr:nvPicPr>
        <xdr:cNvPr id="15" name="Рисунок 14" descr="КС-3.9">
          <a:extLst>
            <a:ext uri="{FF2B5EF4-FFF2-40B4-BE49-F238E27FC236}">
              <a16:creationId xmlns:a16="http://schemas.microsoft.com/office/drawing/2014/main" xmlns="" id="{00000000-0008-0000-15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4676775"/>
          <a:ext cx="866775" cy="1733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333375</xdr:colOff>
      <xdr:row>30</xdr:row>
      <xdr:rowOff>123825</xdr:rowOff>
    </xdr:from>
    <xdr:to>
      <xdr:col>1</xdr:col>
      <xdr:colOff>590550</xdr:colOff>
      <xdr:row>38</xdr:row>
      <xdr:rowOff>114300</xdr:rowOff>
    </xdr:to>
    <xdr:pic>
      <xdr:nvPicPr>
        <xdr:cNvPr id="23" name="Рисунок 22" descr="КС-2.5">
          <a:extLst>
            <a:ext uri="{FF2B5EF4-FFF2-40B4-BE49-F238E27FC236}">
              <a16:creationId xmlns:a16="http://schemas.microsoft.com/office/drawing/2014/main" xmlns="" id="{00000000-0008-0000-15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7191375"/>
          <a:ext cx="866775" cy="1733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319087</xdr:colOff>
      <xdr:row>39</xdr:row>
      <xdr:rowOff>28575</xdr:rowOff>
    </xdr:from>
    <xdr:to>
      <xdr:col>2</xdr:col>
      <xdr:colOff>19050</xdr:colOff>
      <xdr:row>47</xdr:row>
      <xdr:rowOff>123825</xdr:rowOff>
    </xdr:to>
    <xdr:pic>
      <xdr:nvPicPr>
        <xdr:cNvPr id="24" name="Рисунок 23" descr="КС-2.7">
          <a:extLst>
            <a:ext uri="{FF2B5EF4-FFF2-40B4-BE49-F238E27FC236}">
              <a16:creationId xmlns:a16="http://schemas.microsoft.com/office/drawing/2014/main" xmlns="" id="{00000000-0008-0000-15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087" y="9048750"/>
          <a:ext cx="919163" cy="1838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257175</xdr:colOff>
      <xdr:row>55</xdr:row>
      <xdr:rowOff>76199</xdr:rowOff>
    </xdr:from>
    <xdr:to>
      <xdr:col>2</xdr:col>
      <xdr:colOff>166688</xdr:colOff>
      <xdr:row>65</xdr:row>
      <xdr:rowOff>161924</xdr:rowOff>
    </xdr:to>
    <xdr:pic>
      <xdr:nvPicPr>
        <xdr:cNvPr id="26" name="Рисунок 25" descr="КС-1.3">
          <a:extLst>
            <a:ext uri="{FF2B5EF4-FFF2-40B4-BE49-F238E27FC236}">
              <a16:creationId xmlns:a16="http://schemas.microsoft.com/office/drawing/2014/main" xmlns="" id="{00000000-0008-0000-15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3001624"/>
          <a:ext cx="1128713" cy="2257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304800</xdr:colOff>
      <xdr:row>48</xdr:row>
      <xdr:rowOff>371472</xdr:rowOff>
    </xdr:from>
    <xdr:to>
      <xdr:col>2</xdr:col>
      <xdr:colOff>61914</xdr:colOff>
      <xdr:row>57</xdr:row>
      <xdr:rowOff>190499</xdr:rowOff>
    </xdr:to>
    <xdr:pic>
      <xdr:nvPicPr>
        <xdr:cNvPr id="25" name="Рисунок 24" descr="КС-1.1">
          <a:extLst>
            <a:ext uri="{FF2B5EF4-FFF2-40B4-BE49-F238E27FC236}">
              <a16:creationId xmlns:a16="http://schemas.microsoft.com/office/drawing/2014/main" xmlns="" id="{00000000-0008-0000-15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1344272"/>
          <a:ext cx="976314" cy="1952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5</xdr:row>
      <xdr:rowOff>76200</xdr:rowOff>
    </xdr:from>
    <xdr:to>
      <xdr:col>10</xdr:col>
      <xdr:colOff>668822</xdr:colOff>
      <xdr:row>6</xdr:row>
      <xdr:rowOff>208722</xdr:rowOff>
    </xdr:to>
    <xdr:grpSp>
      <xdr:nvGrpSpPr>
        <xdr:cNvPr id="19" name="Отчет" descr="&quot;&quot;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500-000013000000}"/>
            </a:ext>
          </a:extLst>
        </xdr:cNvPr>
        <xdr:cNvGrpSpPr/>
      </xdr:nvGrpSpPr>
      <xdr:grpSpPr>
        <a:xfrm>
          <a:off x="6762750" y="981075"/>
          <a:ext cx="1535597" cy="284922"/>
          <a:chOff x="7134225" y="424413"/>
          <a:chExt cx="699446" cy="180243"/>
        </a:xfrm>
      </xdr:grpSpPr>
      <xdr:sp macro="" textlink="">
        <xdr:nvSpPr>
          <xdr:cNvPr id="20" name="Полилиния 6">
            <a:extLst>
              <a:ext uri="{FF2B5EF4-FFF2-40B4-BE49-F238E27FC236}">
                <a16:creationId xmlns:a16="http://schemas.microsoft.com/office/drawing/2014/main" xmlns="" id="{00000000-0008-0000-1500-000014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1" name="Полилиния 7">
            <a:extLst>
              <a:ext uri="{FF2B5EF4-FFF2-40B4-BE49-F238E27FC236}">
                <a16:creationId xmlns:a16="http://schemas.microsoft.com/office/drawing/2014/main" xmlns="" id="{00000000-0008-0000-1500-000015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2" name="Надпись 11">
            <a:extLst>
              <a:ext uri="{FF2B5EF4-FFF2-40B4-BE49-F238E27FC236}">
                <a16:creationId xmlns:a16="http://schemas.microsoft.com/office/drawing/2014/main" xmlns="" id="{00000000-0008-0000-1500-000016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1</xdr:col>
      <xdr:colOff>0</xdr:colOff>
      <xdr:row>0</xdr:row>
      <xdr:rowOff>0</xdr:rowOff>
    </xdr:from>
    <xdr:to>
      <xdr:col>5</xdr:col>
      <xdr:colOff>424815</xdr:colOff>
      <xdr:row>4</xdr:row>
      <xdr:rowOff>144780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D5F4998B-75C1-4069-AF3E-91180C662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3291840" cy="86868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4</xdr:row>
      <xdr:rowOff>114300</xdr:rowOff>
    </xdr:from>
    <xdr:to>
      <xdr:col>8</xdr:col>
      <xdr:colOff>638175</xdr:colOff>
      <xdr:row>4</xdr:row>
      <xdr:rowOff>114300</xdr:rowOff>
    </xdr:to>
    <xdr:cxnSp macro="">
      <xdr:nvCxnSpPr>
        <xdr:cNvPr id="6" name="Прямая соединительная линия 5">
          <a:extLst>
            <a:ext uri="{FF2B5EF4-FFF2-40B4-BE49-F238E27FC236}">
              <a16:creationId xmlns:a16="http://schemas.microsoft.com/office/drawing/2014/main" xmlns="" id="{00000000-0008-0000-1600-000006000000}"/>
            </a:ext>
          </a:extLst>
        </xdr:cNvPr>
        <xdr:cNvCxnSpPr/>
      </xdr:nvCxnSpPr>
      <xdr:spPr>
        <a:xfrm>
          <a:off x="85725" y="952500"/>
          <a:ext cx="744855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11</xdr:row>
      <xdr:rowOff>0</xdr:rowOff>
    </xdr:from>
    <xdr:to>
      <xdr:col>3</xdr:col>
      <xdr:colOff>28575</xdr:colOff>
      <xdr:row>15</xdr:row>
      <xdr:rowOff>180975</xdr:rowOff>
    </xdr:to>
    <xdr:pic>
      <xdr:nvPicPr>
        <xdr:cNvPr id="8193" name="Picture 1" descr="Лента оградительная">
          <a:extLst>
            <a:ext uri="{FF2B5EF4-FFF2-40B4-BE49-F238E27FC236}">
              <a16:creationId xmlns:a16="http://schemas.microsoft.com/office/drawing/2014/main" xmlns="" id="{00000000-0008-0000-1600-000001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95275" y="2676525"/>
          <a:ext cx="1857375" cy="1019175"/>
        </a:xfrm>
        <a:prstGeom prst="rect">
          <a:avLst/>
        </a:prstGeom>
        <a:noFill/>
      </xdr:spPr>
    </xdr:pic>
    <xdr:clientData/>
  </xdr:twoCellAnchor>
  <xdr:twoCellAnchor>
    <xdr:from>
      <xdr:col>6</xdr:col>
      <xdr:colOff>638175</xdr:colOff>
      <xdr:row>4</xdr:row>
      <xdr:rowOff>180975</xdr:rowOff>
    </xdr:from>
    <xdr:to>
      <xdr:col>8</xdr:col>
      <xdr:colOff>640247</xdr:colOff>
      <xdr:row>6</xdr:row>
      <xdr:rowOff>103947</xdr:rowOff>
    </xdr:to>
    <xdr:grpSp>
      <xdr:nvGrpSpPr>
        <xdr:cNvPr id="10" name="Отчет" descr="&quot;&quot;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600-00000A000000}"/>
            </a:ext>
          </a:extLst>
        </xdr:cNvPr>
        <xdr:cNvGrpSpPr/>
      </xdr:nvGrpSpPr>
      <xdr:grpSpPr>
        <a:xfrm>
          <a:off x="6000750" y="904875"/>
          <a:ext cx="1535597" cy="284922"/>
          <a:chOff x="7134225" y="424413"/>
          <a:chExt cx="699446" cy="180243"/>
        </a:xfrm>
      </xdr:grpSpPr>
      <xdr:sp macro="" textlink="">
        <xdr:nvSpPr>
          <xdr:cNvPr id="12" name="Полилиния 6">
            <a:extLst>
              <a:ext uri="{FF2B5EF4-FFF2-40B4-BE49-F238E27FC236}">
                <a16:creationId xmlns:a16="http://schemas.microsoft.com/office/drawing/2014/main" xmlns="" id="{00000000-0008-0000-1600-00000C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" name="Полилиния 7">
            <a:extLst>
              <a:ext uri="{FF2B5EF4-FFF2-40B4-BE49-F238E27FC236}">
                <a16:creationId xmlns:a16="http://schemas.microsoft.com/office/drawing/2014/main" xmlns="" id="{00000000-0008-0000-1600-00000D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" name="Надпись 11">
            <a:extLst>
              <a:ext uri="{FF2B5EF4-FFF2-40B4-BE49-F238E27FC236}">
                <a16:creationId xmlns:a16="http://schemas.microsoft.com/office/drawing/2014/main" xmlns="" id="{00000000-0008-0000-1600-00000E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1</xdr:col>
      <xdr:colOff>0</xdr:colOff>
      <xdr:row>0</xdr:row>
      <xdr:rowOff>0</xdr:rowOff>
    </xdr:from>
    <xdr:to>
      <xdr:col>4</xdr:col>
      <xdr:colOff>1352550</xdr:colOff>
      <xdr:row>4</xdr:row>
      <xdr:rowOff>115623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7C38E378-4DB1-47A4-8DE7-D291B63C2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3181350" cy="83952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4</xdr:row>
      <xdr:rowOff>114300</xdr:rowOff>
    </xdr:from>
    <xdr:to>
      <xdr:col>8</xdr:col>
      <xdr:colOff>638175</xdr:colOff>
      <xdr:row>4</xdr:row>
      <xdr:rowOff>114300</xdr:rowOff>
    </xdr:to>
    <xdr:cxnSp macro="">
      <xdr:nvCxnSpPr>
        <xdr:cNvPr id="2" name="Прямая соединительная линия 1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CxnSpPr/>
      </xdr:nvCxnSpPr>
      <xdr:spPr>
        <a:xfrm>
          <a:off x="85725" y="952500"/>
          <a:ext cx="744855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4</xdr:row>
      <xdr:rowOff>180975</xdr:rowOff>
    </xdr:from>
    <xdr:to>
      <xdr:col>9</xdr:col>
      <xdr:colOff>2072</xdr:colOff>
      <xdr:row>6</xdr:row>
      <xdr:rowOff>103947</xdr:rowOff>
    </xdr:to>
    <xdr:grpSp>
      <xdr:nvGrpSpPr>
        <xdr:cNvPr id="3" name="Отчет" descr="&quot;&quot;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700-000003000000}"/>
            </a:ext>
          </a:extLst>
        </xdr:cNvPr>
        <xdr:cNvGrpSpPr/>
      </xdr:nvGrpSpPr>
      <xdr:grpSpPr>
        <a:xfrm>
          <a:off x="5095875" y="904875"/>
          <a:ext cx="1335572" cy="284922"/>
          <a:chOff x="7134225" y="424413"/>
          <a:chExt cx="699446" cy="180243"/>
        </a:xfrm>
      </xdr:grpSpPr>
      <xdr:sp macro="" textlink="">
        <xdr:nvSpPr>
          <xdr:cNvPr id="4" name="Полилиния 6">
            <a:extLst>
              <a:ext uri="{FF2B5EF4-FFF2-40B4-BE49-F238E27FC236}">
                <a16:creationId xmlns:a16="http://schemas.microsoft.com/office/drawing/2014/main" xmlns="" id="{00000000-0008-0000-1700-000004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>
            <a:extLst>
              <a:ext uri="{FF2B5EF4-FFF2-40B4-BE49-F238E27FC236}">
                <a16:creationId xmlns:a16="http://schemas.microsoft.com/office/drawing/2014/main" xmlns="" id="{00000000-0008-0000-1700-000005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>
            <a:extLst>
              <a:ext uri="{FF2B5EF4-FFF2-40B4-BE49-F238E27FC236}">
                <a16:creationId xmlns:a16="http://schemas.microsoft.com/office/drawing/2014/main" xmlns="" id="{00000000-0008-0000-1700-000006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95250</xdr:colOff>
      <xdr:row>7</xdr:row>
      <xdr:rowOff>200025</xdr:rowOff>
    </xdr:from>
    <xdr:to>
      <xdr:col>2</xdr:col>
      <xdr:colOff>552450</xdr:colOff>
      <xdr:row>15</xdr:row>
      <xdr:rowOff>190500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1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238375"/>
          <a:ext cx="1676400" cy="16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133350</xdr:rowOff>
    </xdr:from>
    <xdr:to>
      <xdr:col>2</xdr:col>
      <xdr:colOff>514350</xdr:colOff>
      <xdr:row>24</xdr:row>
      <xdr:rowOff>180975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1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67175"/>
          <a:ext cx="1733550" cy="1733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104774</xdr:rowOff>
    </xdr:from>
    <xdr:to>
      <xdr:col>2</xdr:col>
      <xdr:colOff>581024</xdr:colOff>
      <xdr:row>34</xdr:row>
      <xdr:rowOff>9524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1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34074"/>
          <a:ext cx="1800224" cy="18002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34</xdr:row>
      <xdr:rowOff>76200</xdr:rowOff>
    </xdr:from>
    <xdr:to>
      <xdr:col>2</xdr:col>
      <xdr:colOff>561974</xdr:colOff>
      <xdr:row>42</xdr:row>
      <xdr:rowOff>114300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1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49" y="7800975"/>
          <a:ext cx="1724025" cy="1724025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43</xdr:row>
      <xdr:rowOff>190500</xdr:rowOff>
    </xdr:from>
    <xdr:to>
      <xdr:col>2</xdr:col>
      <xdr:colOff>352425</xdr:colOff>
      <xdr:row>50</xdr:row>
      <xdr:rowOff>76200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1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9810750"/>
          <a:ext cx="1352550" cy="135255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51</xdr:row>
      <xdr:rowOff>66675</xdr:rowOff>
    </xdr:from>
    <xdr:to>
      <xdr:col>2</xdr:col>
      <xdr:colOff>485775</xdr:colOff>
      <xdr:row>58</xdr:row>
      <xdr:rowOff>142875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1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1363325"/>
          <a:ext cx="1543050" cy="154305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180976</xdr:colOff>
      <xdr:row>59</xdr:row>
      <xdr:rowOff>133351</xdr:rowOff>
    </xdr:from>
    <xdr:to>
      <xdr:col>2</xdr:col>
      <xdr:colOff>447676</xdr:colOff>
      <xdr:row>66</xdr:row>
      <xdr:rowOff>152401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1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6" y="13106401"/>
          <a:ext cx="1485900" cy="14859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4</xdr:col>
      <xdr:colOff>428625</xdr:colOff>
      <xdr:row>4</xdr:row>
      <xdr:rowOff>90488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D52C21B-C2E3-4696-8BBE-9182ECBB4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3086100" cy="814388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4</xdr:row>
      <xdr:rowOff>114300</xdr:rowOff>
    </xdr:from>
    <xdr:to>
      <xdr:col>8</xdr:col>
      <xdr:colOff>638175</xdr:colOff>
      <xdr:row>4</xdr:row>
      <xdr:rowOff>114300</xdr:rowOff>
    </xdr:to>
    <xdr:cxnSp macro="">
      <xdr:nvCxnSpPr>
        <xdr:cNvPr id="2" name="Прямая соединительная линия 1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CxnSpPr/>
      </xdr:nvCxnSpPr>
      <xdr:spPr>
        <a:xfrm>
          <a:off x="85725" y="952500"/>
          <a:ext cx="625792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4</xdr:row>
      <xdr:rowOff>180975</xdr:rowOff>
    </xdr:from>
    <xdr:to>
      <xdr:col>9</xdr:col>
      <xdr:colOff>2072</xdr:colOff>
      <xdr:row>6</xdr:row>
      <xdr:rowOff>103947</xdr:rowOff>
    </xdr:to>
    <xdr:grpSp>
      <xdr:nvGrpSpPr>
        <xdr:cNvPr id="3" name="Отчет" descr="&quot;&quot;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800-000003000000}"/>
            </a:ext>
          </a:extLst>
        </xdr:cNvPr>
        <xdr:cNvGrpSpPr/>
      </xdr:nvGrpSpPr>
      <xdr:grpSpPr>
        <a:xfrm>
          <a:off x="5229225" y="904875"/>
          <a:ext cx="1459397" cy="284922"/>
          <a:chOff x="7134225" y="424413"/>
          <a:chExt cx="699446" cy="180243"/>
        </a:xfrm>
      </xdr:grpSpPr>
      <xdr:sp macro="" textlink="">
        <xdr:nvSpPr>
          <xdr:cNvPr id="4" name="Полилиния 6">
            <a:extLst>
              <a:ext uri="{FF2B5EF4-FFF2-40B4-BE49-F238E27FC236}">
                <a16:creationId xmlns:a16="http://schemas.microsoft.com/office/drawing/2014/main" xmlns="" id="{00000000-0008-0000-1800-000004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>
            <a:extLst>
              <a:ext uri="{FF2B5EF4-FFF2-40B4-BE49-F238E27FC236}">
                <a16:creationId xmlns:a16="http://schemas.microsoft.com/office/drawing/2014/main" xmlns="" id="{00000000-0008-0000-1800-000005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>
            <a:extLst>
              <a:ext uri="{FF2B5EF4-FFF2-40B4-BE49-F238E27FC236}">
                <a16:creationId xmlns:a16="http://schemas.microsoft.com/office/drawing/2014/main" xmlns="" id="{00000000-0008-0000-1800-000006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0</xdr:colOff>
      <xdr:row>7</xdr:row>
      <xdr:rowOff>0</xdr:rowOff>
    </xdr:from>
    <xdr:to>
      <xdr:col>2</xdr:col>
      <xdr:colOff>219075</xdr:colOff>
      <xdr:row>13</xdr:row>
      <xdr:rowOff>180975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1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66850"/>
          <a:ext cx="1438275" cy="143827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15</xdr:row>
      <xdr:rowOff>0</xdr:rowOff>
    </xdr:from>
    <xdr:ext cx="1438275" cy="1438275"/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1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66850"/>
          <a:ext cx="1438275" cy="1438275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0</xdr:row>
      <xdr:rowOff>0</xdr:rowOff>
    </xdr:from>
    <xdr:to>
      <xdr:col>5</xdr:col>
      <xdr:colOff>600075</xdr:colOff>
      <xdr:row>4</xdr:row>
      <xdr:rowOff>77920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983D17F4-42F4-4D9F-99D4-666C5053B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3038475" cy="80182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4</xdr:row>
      <xdr:rowOff>114300</xdr:rowOff>
    </xdr:from>
    <xdr:to>
      <xdr:col>8</xdr:col>
      <xdr:colOff>638175</xdr:colOff>
      <xdr:row>4</xdr:row>
      <xdr:rowOff>114300</xdr:rowOff>
    </xdr:to>
    <xdr:cxnSp macro="">
      <xdr:nvCxnSpPr>
        <xdr:cNvPr id="2" name="Прямая соединительная линия 1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CxnSpPr/>
      </xdr:nvCxnSpPr>
      <xdr:spPr>
        <a:xfrm>
          <a:off x="85725" y="952500"/>
          <a:ext cx="659130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4</xdr:row>
      <xdr:rowOff>180975</xdr:rowOff>
    </xdr:from>
    <xdr:to>
      <xdr:col>9</xdr:col>
      <xdr:colOff>2072</xdr:colOff>
      <xdr:row>6</xdr:row>
      <xdr:rowOff>103947</xdr:rowOff>
    </xdr:to>
    <xdr:grpSp>
      <xdr:nvGrpSpPr>
        <xdr:cNvPr id="3" name="Отчет" descr="&quot;&quot;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900-000003000000}"/>
            </a:ext>
          </a:extLst>
        </xdr:cNvPr>
        <xdr:cNvGrpSpPr/>
      </xdr:nvGrpSpPr>
      <xdr:grpSpPr>
        <a:xfrm>
          <a:off x="5067300" y="904875"/>
          <a:ext cx="1526072" cy="284922"/>
          <a:chOff x="7134225" y="424413"/>
          <a:chExt cx="699446" cy="180243"/>
        </a:xfrm>
      </xdr:grpSpPr>
      <xdr:sp macro="" textlink="">
        <xdr:nvSpPr>
          <xdr:cNvPr id="4" name="Полилиния 6">
            <a:extLst>
              <a:ext uri="{FF2B5EF4-FFF2-40B4-BE49-F238E27FC236}">
                <a16:creationId xmlns:a16="http://schemas.microsoft.com/office/drawing/2014/main" xmlns="" id="{00000000-0008-0000-1900-000004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>
            <a:extLst>
              <a:ext uri="{FF2B5EF4-FFF2-40B4-BE49-F238E27FC236}">
                <a16:creationId xmlns:a16="http://schemas.microsoft.com/office/drawing/2014/main" xmlns="" id="{00000000-0008-0000-1900-000005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>
            <a:extLst>
              <a:ext uri="{FF2B5EF4-FFF2-40B4-BE49-F238E27FC236}">
                <a16:creationId xmlns:a16="http://schemas.microsoft.com/office/drawing/2014/main" xmlns="" id="{00000000-0008-0000-1900-000006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333375</xdr:colOff>
      <xdr:row>9</xdr:row>
      <xdr:rowOff>0</xdr:rowOff>
    </xdr:from>
    <xdr:to>
      <xdr:col>2</xdr:col>
      <xdr:colOff>219075</xdr:colOff>
      <xdr:row>14</xdr:row>
      <xdr:rowOff>57150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1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1466850"/>
          <a:ext cx="1104900" cy="1104900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16</xdr:row>
      <xdr:rowOff>9525</xdr:rowOff>
    </xdr:from>
    <xdr:to>
      <xdr:col>2</xdr:col>
      <xdr:colOff>228600</xdr:colOff>
      <xdr:row>21</xdr:row>
      <xdr:rowOff>57150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1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2924175"/>
          <a:ext cx="1095375" cy="1095375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22</xdr:row>
      <xdr:rowOff>180975</xdr:rowOff>
    </xdr:from>
    <xdr:to>
      <xdr:col>2</xdr:col>
      <xdr:colOff>238125</xdr:colOff>
      <xdr:row>28</xdr:row>
      <xdr:rowOff>9525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1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4333875"/>
          <a:ext cx="1066800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29</xdr:row>
      <xdr:rowOff>171450</xdr:rowOff>
    </xdr:from>
    <xdr:to>
      <xdr:col>2</xdr:col>
      <xdr:colOff>238125</xdr:colOff>
      <xdr:row>35</xdr:row>
      <xdr:rowOff>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1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5753100"/>
          <a:ext cx="1066800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37</xdr:row>
      <xdr:rowOff>0</xdr:rowOff>
    </xdr:from>
    <xdr:to>
      <xdr:col>2</xdr:col>
      <xdr:colOff>247650</xdr:colOff>
      <xdr:row>42</xdr:row>
      <xdr:rowOff>9525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1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7200900"/>
          <a:ext cx="1057275" cy="1057275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44</xdr:row>
      <xdr:rowOff>0</xdr:rowOff>
    </xdr:from>
    <xdr:to>
      <xdr:col>2</xdr:col>
      <xdr:colOff>247650</xdr:colOff>
      <xdr:row>49</xdr:row>
      <xdr:rowOff>19050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19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8629650"/>
          <a:ext cx="1066800" cy="10668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6</xdr:col>
      <xdr:colOff>114300</xdr:colOff>
      <xdr:row>4</xdr:row>
      <xdr:rowOff>110596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8AA1FE79-2848-4FBA-8F16-0DFE744DC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3162300" cy="834496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4</xdr:row>
      <xdr:rowOff>114300</xdr:rowOff>
    </xdr:from>
    <xdr:to>
      <xdr:col>8</xdr:col>
      <xdr:colOff>638175</xdr:colOff>
      <xdr:row>4</xdr:row>
      <xdr:rowOff>114300</xdr:rowOff>
    </xdr:to>
    <xdr:cxnSp macro="">
      <xdr:nvCxnSpPr>
        <xdr:cNvPr id="2" name="Прямая соединительная линия 1"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CxnSpPr/>
      </xdr:nvCxnSpPr>
      <xdr:spPr>
        <a:xfrm>
          <a:off x="85725" y="952500"/>
          <a:ext cx="650557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4</xdr:row>
      <xdr:rowOff>180975</xdr:rowOff>
    </xdr:from>
    <xdr:to>
      <xdr:col>9</xdr:col>
      <xdr:colOff>2072</xdr:colOff>
      <xdr:row>6</xdr:row>
      <xdr:rowOff>103947</xdr:rowOff>
    </xdr:to>
    <xdr:grpSp>
      <xdr:nvGrpSpPr>
        <xdr:cNvPr id="3" name="Отчет" descr="&quot;&quot;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A00-000003000000}"/>
            </a:ext>
          </a:extLst>
        </xdr:cNvPr>
        <xdr:cNvGrpSpPr/>
      </xdr:nvGrpSpPr>
      <xdr:grpSpPr>
        <a:xfrm>
          <a:off x="5372100" y="904875"/>
          <a:ext cx="1221272" cy="284922"/>
          <a:chOff x="7134225" y="424413"/>
          <a:chExt cx="699446" cy="180243"/>
        </a:xfrm>
      </xdr:grpSpPr>
      <xdr:sp macro="" textlink="">
        <xdr:nvSpPr>
          <xdr:cNvPr id="4" name="Полилиния 6">
            <a:extLst>
              <a:ext uri="{FF2B5EF4-FFF2-40B4-BE49-F238E27FC236}">
                <a16:creationId xmlns:a16="http://schemas.microsoft.com/office/drawing/2014/main" xmlns="" id="{00000000-0008-0000-1A00-000004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>
            <a:extLst>
              <a:ext uri="{FF2B5EF4-FFF2-40B4-BE49-F238E27FC236}">
                <a16:creationId xmlns:a16="http://schemas.microsoft.com/office/drawing/2014/main" xmlns="" id="{00000000-0008-0000-1A00-000005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>
            <a:extLst>
              <a:ext uri="{FF2B5EF4-FFF2-40B4-BE49-F238E27FC236}">
                <a16:creationId xmlns:a16="http://schemas.microsoft.com/office/drawing/2014/main" xmlns="" id="{00000000-0008-0000-1A00-000006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266700</xdr:colOff>
      <xdr:row>9</xdr:row>
      <xdr:rowOff>0</xdr:rowOff>
    </xdr:from>
    <xdr:to>
      <xdr:col>2</xdr:col>
      <xdr:colOff>600075</xdr:colOff>
      <xdr:row>17</xdr:row>
      <xdr:rowOff>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1952625"/>
          <a:ext cx="1552575" cy="1552575"/>
        </a:xfrm>
        <a:prstGeom prst="rect">
          <a:avLst/>
        </a:prstGeom>
      </xdr:spPr>
    </xdr:pic>
    <xdr:clientData/>
  </xdr:twoCellAnchor>
  <xdr:oneCellAnchor>
    <xdr:from>
      <xdr:col>0</xdr:col>
      <xdr:colOff>266700</xdr:colOff>
      <xdr:row>19</xdr:row>
      <xdr:rowOff>0</xdr:rowOff>
    </xdr:from>
    <xdr:ext cx="1552575" cy="1552575"/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1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1952625"/>
          <a:ext cx="1552575" cy="1552575"/>
        </a:xfrm>
        <a:prstGeom prst="rect">
          <a:avLst/>
        </a:prstGeom>
      </xdr:spPr>
    </xdr:pic>
    <xdr:clientData/>
  </xdr:oneCellAnchor>
  <xdr:oneCellAnchor>
    <xdr:from>
      <xdr:col>0</xdr:col>
      <xdr:colOff>266700</xdr:colOff>
      <xdr:row>29</xdr:row>
      <xdr:rowOff>0</xdr:rowOff>
    </xdr:from>
    <xdr:ext cx="1552575" cy="1552575"/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3886200"/>
          <a:ext cx="1552575" cy="1552575"/>
        </a:xfrm>
        <a:prstGeom prst="rect">
          <a:avLst/>
        </a:prstGeom>
      </xdr:spPr>
    </xdr:pic>
    <xdr:clientData/>
  </xdr:oneCellAnchor>
  <xdr:oneCellAnchor>
    <xdr:from>
      <xdr:col>0</xdr:col>
      <xdr:colOff>266700</xdr:colOff>
      <xdr:row>39</xdr:row>
      <xdr:rowOff>0</xdr:rowOff>
    </xdr:from>
    <xdr:ext cx="1552575" cy="1552575"/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5819775"/>
          <a:ext cx="1552575" cy="1552575"/>
        </a:xfrm>
        <a:prstGeom prst="rect">
          <a:avLst/>
        </a:prstGeom>
      </xdr:spPr>
    </xdr:pic>
    <xdr:clientData/>
  </xdr:oneCellAnchor>
  <xdr:twoCellAnchor editAs="oneCell">
    <xdr:from>
      <xdr:col>0</xdr:col>
      <xdr:colOff>266700</xdr:colOff>
      <xdr:row>49</xdr:row>
      <xdr:rowOff>0</xdr:rowOff>
    </xdr:from>
    <xdr:to>
      <xdr:col>3</xdr:col>
      <xdr:colOff>0</xdr:colOff>
      <xdr:row>57</xdr:row>
      <xdr:rowOff>9525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9686925"/>
          <a:ext cx="1562100" cy="1562100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59</xdr:row>
      <xdr:rowOff>0</xdr:rowOff>
    </xdr:from>
    <xdr:to>
      <xdr:col>3</xdr:col>
      <xdr:colOff>19050</xdr:colOff>
      <xdr:row>67</xdr:row>
      <xdr:rowOff>19050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11620500"/>
          <a:ext cx="1571625" cy="1571625"/>
        </a:xfrm>
        <a:prstGeom prst="rect">
          <a:avLst/>
        </a:prstGeom>
      </xdr:spPr>
    </xdr:pic>
    <xdr:clientData/>
  </xdr:twoCellAnchor>
  <xdr:oneCellAnchor>
    <xdr:from>
      <xdr:col>0</xdr:col>
      <xdr:colOff>276225</xdr:colOff>
      <xdr:row>69</xdr:row>
      <xdr:rowOff>0</xdr:rowOff>
    </xdr:from>
    <xdr:ext cx="1571625" cy="1571625"/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11620500"/>
          <a:ext cx="1571625" cy="1571625"/>
        </a:xfrm>
        <a:prstGeom prst="rect">
          <a:avLst/>
        </a:prstGeom>
      </xdr:spPr>
    </xdr:pic>
    <xdr:clientData/>
  </xdr:oneCellAnchor>
  <xdr:twoCellAnchor editAs="oneCell">
    <xdr:from>
      <xdr:col>0</xdr:col>
      <xdr:colOff>276225</xdr:colOff>
      <xdr:row>79</xdr:row>
      <xdr:rowOff>0</xdr:rowOff>
    </xdr:from>
    <xdr:to>
      <xdr:col>3</xdr:col>
      <xdr:colOff>9525</xdr:colOff>
      <xdr:row>87</xdr:row>
      <xdr:rowOff>9525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15487650"/>
          <a:ext cx="1562100" cy="1562100"/>
        </a:xfrm>
        <a:prstGeom prst="rect">
          <a:avLst/>
        </a:prstGeom>
      </xdr:spPr>
    </xdr:pic>
    <xdr:clientData/>
  </xdr:twoCellAnchor>
  <xdr:oneCellAnchor>
    <xdr:from>
      <xdr:col>0</xdr:col>
      <xdr:colOff>276225</xdr:colOff>
      <xdr:row>89</xdr:row>
      <xdr:rowOff>0</xdr:rowOff>
    </xdr:from>
    <xdr:ext cx="1562100" cy="1562100"/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15487650"/>
          <a:ext cx="1562100" cy="1562100"/>
        </a:xfrm>
        <a:prstGeom prst="rect">
          <a:avLst/>
        </a:prstGeom>
      </xdr:spPr>
    </xdr:pic>
    <xdr:clientData/>
  </xdr:oneCellAnchor>
  <xdr:twoCellAnchor editAs="oneCell">
    <xdr:from>
      <xdr:col>0</xdr:col>
      <xdr:colOff>314325</xdr:colOff>
      <xdr:row>99</xdr:row>
      <xdr:rowOff>9526</xdr:rowOff>
    </xdr:from>
    <xdr:to>
      <xdr:col>3</xdr:col>
      <xdr:colOff>38099</xdr:colOff>
      <xdr:row>107</xdr:row>
      <xdr:rowOff>9525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19364326"/>
          <a:ext cx="1552574" cy="1552574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109</xdr:row>
      <xdr:rowOff>0</xdr:rowOff>
    </xdr:from>
    <xdr:to>
      <xdr:col>3</xdr:col>
      <xdr:colOff>76200</xdr:colOff>
      <xdr:row>117</xdr:row>
      <xdr:rowOff>9525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21288375"/>
          <a:ext cx="1562100" cy="1562100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119</xdr:row>
      <xdr:rowOff>0</xdr:rowOff>
    </xdr:from>
    <xdr:to>
      <xdr:col>3</xdr:col>
      <xdr:colOff>85725</xdr:colOff>
      <xdr:row>127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23221950"/>
          <a:ext cx="1552575" cy="1552575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129</xdr:row>
      <xdr:rowOff>0</xdr:rowOff>
    </xdr:from>
    <xdr:to>
      <xdr:col>3</xdr:col>
      <xdr:colOff>95250</xdr:colOff>
      <xdr:row>137</xdr:row>
      <xdr:rowOff>19050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25155525"/>
          <a:ext cx="1571625" cy="15716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5</xdr:col>
      <xdr:colOff>571500</xdr:colOff>
      <xdr:row>4</xdr:row>
      <xdr:rowOff>70379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D8D2CFFF-DA47-4D69-8BD7-C78BBBFC1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3009900" cy="794279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4</xdr:row>
      <xdr:rowOff>114300</xdr:rowOff>
    </xdr:from>
    <xdr:to>
      <xdr:col>8</xdr:col>
      <xdr:colOff>638175</xdr:colOff>
      <xdr:row>4</xdr:row>
      <xdr:rowOff>114300</xdr:rowOff>
    </xdr:to>
    <xdr:cxnSp macro="">
      <xdr:nvCxnSpPr>
        <xdr:cNvPr id="2" name="Прямая соединительная линия 1">
          <a:extLst>
            <a:ext uri="{FF2B5EF4-FFF2-40B4-BE49-F238E27FC236}">
              <a16:creationId xmlns:a16="http://schemas.microsoft.com/office/drawing/2014/main" xmlns="" id="{00000000-0008-0000-1B00-000002000000}"/>
            </a:ext>
          </a:extLst>
        </xdr:cNvPr>
        <xdr:cNvCxnSpPr/>
      </xdr:nvCxnSpPr>
      <xdr:spPr>
        <a:xfrm>
          <a:off x="85725" y="952500"/>
          <a:ext cx="650557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4</xdr:row>
      <xdr:rowOff>180975</xdr:rowOff>
    </xdr:from>
    <xdr:to>
      <xdr:col>9</xdr:col>
      <xdr:colOff>2072</xdr:colOff>
      <xdr:row>6</xdr:row>
      <xdr:rowOff>103947</xdr:rowOff>
    </xdr:to>
    <xdr:grpSp>
      <xdr:nvGrpSpPr>
        <xdr:cNvPr id="3" name="Отчет" descr="&quot;&quot;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B00-000003000000}"/>
            </a:ext>
          </a:extLst>
        </xdr:cNvPr>
        <xdr:cNvGrpSpPr/>
      </xdr:nvGrpSpPr>
      <xdr:grpSpPr>
        <a:xfrm>
          <a:off x="4867275" y="904875"/>
          <a:ext cx="1573697" cy="284922"/>
          <a:chOff x="7134225" y="424413"/>
          <a:chExt cx="699446" cy="180243"/>
        </a:xfrm>
      </xdr:grpSpPr>
      <xdr:sp macro="" textlink="">
        <xdr:nvSpPr>
          <xdr:cNvPr id="4" name="Полилиния 6">
            <a:extLst>
              <a:ext uri="{FF2B5EF4-FFF2-40B4-BE49-F238E27FC236}">
                <a16:creationId xmlns:a16="http://schemas.microsoft.com/office/drawing/2014/main" xmlns="" id="{00000000-0008-0000-1B00-000004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>
            <a:extLst>
              <a:ext uri="{FF2B5EF4-FFF2-40B4-BE49-F238E27FC236}">
                <a16:creationId xmlns:a16="http://schemas.microsoft.com/office/drawing/2014/main" xmlns="" id="{00000000-0008-0000-1B00-000005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>
            <a:extLst>
              <a:ext uri="{FF2B5EF4-FFF2-40B4-BE49-F238E27FC236}">
                <a16:creationId xmlns:a16="http://schemas.microsoft.com/office/drawing/2014/main" xmlns="" id="{00000000-0008-0000-1B00-000006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47625</xdr:colOff>
      <xdr:row>11</xdr:row>
      <xdr:rowOff>38100</xdr:rowOff>
    </xdr:from>
    <xdr:to>
      <xdr:col>3</xdr:col>
      <xdr:colOff>495300</xdr:colOff>
      <xdr:row>22</xdr:row>
      <xdr:rowOff>76200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1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400300"/>
          <a:ext cx="2276475" cy="227647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29</xdr:row>
      <xdr:rowOff>114300</xdr:rowOff>
    </xdr:from>
    <xdr:to>
      <xdr:col>3</xdr:col>
      <xdr:colOff>542925</xdr:colOff>
      <xdr:row>41</xdr:row>
      <xdr:rowOff>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1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6029325"/>
          <a:ext cx="2333625" cy="2333625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400051</xdr:colOff>
      <xdr:row>45</xdr:row>
      <xdr:rowOff>180976</xdr:rowOff>
    </xdr:from>
    <xdr:to>
      <xdr:col>2</xdr:col>
      <xdr:colOff>352425</xdr:colOff>
      <xdr:row>51</xdr:row>
      <xdr:rowOff>142875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1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1" y="9763126"/>
          <a:ext cx="1171574" cy="1171574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466726</xdr:colOff>
      <xdr:row>53</xdr:row>
      <xdr:rowOff>142876</xdr:rowOff>
    </xdr:from>
    <xdr:to>
      <xdr:col>2</xdr:col>
      <xdr:colOff>466725</xdr:colOff>
      <xdr:row>59</xdr:row>
      <xdr:rowOff>152400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1B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6" y="11315701"/>
          <a:ext cx="1219199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61</xdr:row>
      <xdr:rowOff>123825</xdr:rowOff>
    </xdr:from>
    <xdr:to>
      <xdr:col>3</xdr:col>
      <xdr:colOff>28575</xdr:colOff>
      <xdr:row>68</xdr:row>
      <xdr:rowOff>66675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1B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" y="12887325"/>
          <a:ext cx="1343025" cy="1343025"/>
        </a:xfrm>
        <a:prstGeom prst="rect">
          <a:avLst/>
        </a:prstGeom>
      </xdr:spPr>
    </xdr:pic>
    <xdr:clientData/>
  </xdr:twoCellAnchor>
  <xdr:oneCellAnchor>
    <xdr:from>
      <xdr:col>0</xdr:col>
      <xdr:colOff>466726</xdr:colOff>
      <xdr:row>70</xdr:row>
      <xdr:rowOff>142876</xdr:rowOff>
    </xdr:from>
    <xdr:ext cx="1219199" cy="1219199"/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1B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6" y="11315701"/>
          <a:ext cx="1219199" cy="1219199"/>
        </a:xfrm>
        <a:prstGeom prst="rect">
          <a:avLst/>
        </a:prstGeom>
      </xdr:spPr>
    </xdr:pic>
    <xdr:clientData/>
  </xdr:oneCellAnchor>
  <xdr:twoCellAnchor editAs="oneCell">
    <xdr:from>
      <xdr:col>0</xdr:col>
      <xdr:colOff>342900</xdr:colOff>
      <xdr:row>79</xdr:row>
      <xdr:rowOff>0</xdr:rowOff>
    </xdr:from>
    <xdr:to>
      <xdr:col>2</xdr:col>
      <xdr:colOff>581025</xdr:colOff>
      <xdr:row>86</xdr:row>
      <xdr:rowOff>57150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1B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16325850"/>
          <a:ext cx="1457325" cy="1457325"/>
        </a:xfrm>
        <a:prstGeom prst="rect">
          <a:avLst/>
        </a:prstGeom>
      </xdr:spPr>
    </xdr:pic>
    <xdr:clientData/>
  </xdr:twoCellAnchor>
  <xdr:twoCellAnchor editAs="oneCell">
    <xdr:from>
      <xdr:col>0</xdr:col>
      <xdr:colOff>581026</xdr:colOff>
      <xdr:row>87</xdr:row>
      <xdr:rowOff>123826</xdr:rowOff>
    </xdr:from>
    <xdr:to>
      <xdr:col>3</xdr:col>
      <xdr:colOff>28576</xdr:colOff>
      <xdr:row>94</xdr:row>
      <xdr:rowOff>1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1B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6" y="18040351"/>
          <a:ext cx="1276350" cy="1276350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95</xdr:row>
      <xdr:rowOff>123825</xdr:rowOff>
    </xdr:from>
    <xdr:to>
      <xdr:col>2</xdr:col>
      <xdr:colOff>581025</xdr:colOff>
      <xdr:row>102</xdr:row>
      <xdr:rowOff>76200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1B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9631025"/>
          <a:ext cx="1352550" cy="1352550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103</xdr:row>
      <xdr:rowOff>76200</xdr:rowOff>
    </xdr:from>
    <xdr:to>
      <xdr:col>3</xdr:col>
      <xdr:colOff>66675</xdr:colOff>
      <xdr:row>110</xdr:row>
      <xdr:rowOff>133350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1B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21174075"/>
          <a:ext cx="1457325" cy="14573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114</xdr:row>
      <xdr:rowOff>19050</xdr:rowOff>
    </xdr:from>
    <xdr:to>
      <xdr:col>3</xdr:col>
      <xdr:colOff>495300</xdr:colOff>
      <xdr:row>124</xdr:row>
      <xdr:rowOff>123825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1B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3355300"/>
          <a:ext cx="2133600" cy="21336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228601</xdr:colOff>
      <xdr:row>131</xdr:row>
      <xdr:rowOff>1</xdr:rowOff>
    </xdr:from>
    <xdr:to>
      <xdr:col>3</xdr:col>
      <xdr:colOff>495301</xdr:colOff>
      <xdr:row>141</xdr:row>
      <xdr:rowOff>66676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00000000-0008-0000-1B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26793826"/>
          <a:ext cx="2095500" cy="209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146</xdr:row>
      <xdr:rowOff>142875</xdr:rowOff>
    </xdr:from>
    <xdr:to>
      <xdr:col>3</xdr:col>
      <xdr:colOff>333375</xdr:colOff>
      <xdr:row>156</xdr:row>
      <xdr:rowOff>38100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00000000-0008-0000-1B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30013275"/>
          <a:ext cx="18669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155</xdr:row>
      <xdr:rowOff>180975</xdr:rowOff>
    </xdr:from>
    <xdr:to>
      <xdr:col>3</xdr:col>
      <xdr:colOff>323850</xdr:colOff>
      <xdr:row>165</xdr:row>
      <xdr:rowOff>76200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00000000-0008-0000-1B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31832550"/>
          <a:ext cx="18669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419101</xdr:colOff>
      <xdr:row>166</xdr:row>
      <xdr:rowOff>85726</xdr:rowOff>
    </xdr:from>
    <xdr:to>
      <xdr:col>3</xdr:col>
      <xdr:colOff>190501</xdr:colOff>
      <xdr:row>174</xdr:row>
      <xdr:rowOff>95251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00000000-0008-0000-1B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1" y="33899476"/>
          <a:ext cx="1600200" cy="1600200"/>
        </a:xfrm>
        <a:prstGeom prst="rect">
          <a:avLst/>
        </a:prstGeom>
      </xdr:spPr>
    </xdr:pic>
    <xdr:clientData/>
  </xdr:twoCellAnchor>
  <xdr:oneCellAnchor>
    <xdr:from>
      <xdr:col>0</xdr:col>
      <xdr:colOff>419101</xdr:colOff>
      <xdr:row>176</xdr:row>
      <xdr:rowOff>85726</xdr:rowOff>
    </xdr:from>
    <xdr:ext cx="1600200" cy="1600200"/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00000000-0008-0000-1B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1" y="33899476"/>
          <a:ext cx="1600200" cy="1600200"/>
        </a:xfrm>
        <a:prstGeom prst="rect">
          <a:avLst/>
        </a:prstGeom>
      </xdr:spPr>
    </xdr:pic>
    <xdr:clientData/>
  </xdr:oneCellAnchor>
  <xdr:twoCellAnchor editAs="oneCell">
    <xdr:from>
      <xdr:col>0</xdr:col>
      <xdr:colOff>190500</xdr:colOff>
      <xdr:row>188</xdr:row>
      <xdr:rowOff>28575</xdr:rowOff>
    </xdr:from>
    <xdr:to>
      <xdr:col>3</xdr:col>
      <xdr:colOff>476250</xdr:colOff>
      <xdr:row>198</xdr:row>
      <xdr:rowOff>133350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00000000-0008-0000-1B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8242875"/>
          <a:ext cx="2114550" cy="211455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204</xdr:row>
      <xdr:rowOff>19050</xdr:rowOff>
    </xdr:from>
    <xdr:to>
      <xdr:col>3</xdr:col>
      <xdr:colOff>476250</xdr:colOff>
      <xdr:row>214</xdr:row>
      <xdr:rowOff>152400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00000000-0008-0000-1B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41481375"/>
          <a:ext cx="2143125" cy="214312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221</xdr:row>
      <xdr:rowOff>133352</xdr:rowOff>
    </xdr:from>
    <xdr:to>
      <xdr:col>3</xdr:col>
      <xdr:colOff>95249</xdr:colOff>
      <xdr:row>228</xdr:row>
      <xdr:rowOff>19050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00000000-0008-0000-1B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6" y="45053252"/>
          <a:ext cx="1285873" cy="1285873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230</xdr:row>
      <xdr:rowOff>19050</xdr:rowOff>
    </xdr:from>
    <xdr:to>
      <xdr:col>3</xdr:col>
      <xdr:colOff>95250</xdr:colOff>
      <xdr:row>237</xdr:row>
      <xdr:rowOff>19050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00000000-0008-0000-1B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46720125"/>
          <a:ext cx="1400175" cy="1400175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485776</xdr:colOff>
      <xdr:row>239</xdr:row>
      <xdr:rowOff>123826</xdr:rowOff>
    </xdr:from>
    <xdr:to>
      <xdr:col>3</xdr:col>
      <xdr:colOff>85726</xdr:colOff>
      <xdr:row>246</xdr:row>
      <xdr:rowOff>152401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xmlns="" id="{00000000-0008-0000-1B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6" y="48606076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542925</xdr:colOff>
      <xdr:row>248</xdr:row>
      <xdr:rowOff>104775</xdr:rowOff>
    </xdr:from>
    <xdr:to>
      <xdr:col>3</xdr:col>
      <xdr:colOff>171450</xdr:colOff>
      <xdr:row>255</xdr:row>
      <xdr:rowOff>161925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xmlns="" id="{00000000-0008-0000-1B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50368200"/>
          <a:ext cx="1457325" cy="1457325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219076</xdr:colOff>
      <xdr:row>259</xdr:row>
      <xdr:rowOff>47626</xdr:rowOff>
    </xdr:from>
    <xdr:to>
      <xdr:col>3</xdr:col>
      <xdr:colOff>466726</xdr:colOff>
      <xdr:row>269</xdr:row>
      <xdr:rowOff>114301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xmlns="" id="{00000000-0008-0000-1B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6" y="52549426"/>
          <a:ext cx="2076450" cy="207645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276</xdr:row>
      <xdr:rowOff>19050</xdr:rowOff>
    </xdr:from>
    <xdr:to>
      <xdr:col>3</xdr:col>
      <xdr:colOff>400050</xdr:colOff>
      <xdr:row>286</xdr:row>
      <xdr:rowOff>38100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xmlns="" id="{00000000-0008-0000-1B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55978425"/>
          <a:ext cx="2028825" cy="20288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476251</xdr:colOff>
      <xdr:row>293</xdr:row>
      <xdr:rowOff>76201</xdr:rowOff>
    </xdr:from>
    <xdr:to>
      <xdr:col>3</xdr:col>
      <xdr:colOff>95251</xdr:colOff>
      <xdr:row>300</xdr:row>
      <xdr:rowOff>123826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xmlns="" id="{00000000-0008-0000-1B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1" y="59493151"/>
          <a:ext cx="1447800" cy="1447800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302</xdr:row>
      <xdr:rowOff>0</xdr:rowOff>
    </xdr:from>
    <xdr:to>
      <xdr:col>3</xdr:col>
      <xdr:colOff>219075</xdr:colOff>
      <xdr:row>310</xdr:row>
      <xdr:rowOff>104775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xmlns="" id="{00000000-0008-0000-1B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61198125"/>
          <a:ext cx="1695450" cy="1695450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311</xdr:row>
      <xdr:rowOff>180975</xdr:rowOff>
    </xdr:from>
    <xdr:to>
      <xdr:col>3</xdr:col>
      <xdr:colOff>152400</xdr:colOff>
      <xdr:row>320</xdr:row>
      <xdr:rowOff>19050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xmlns="" id="{00000000-0008-0000-1B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63160275"/>
          <a:ext cx="1619250" cy="161925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322</xdr:row>
      <xdr:rowOff>19050</xdr:rowOff>
    </xdr:from>
    <xdr:to>
      <xdr:col>3</xdr:col>
      <xdr:colOff>304800</xdr:colOff>
      <xdr:row>330</xdr:row>
      <xdr:rowOff>28575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xmlns="" id="{00000000-0008-0000-1B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65160525"/>
          <a:ext cx="1600200" cy="1600200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331</xdr:row>
      <xdr:rowOff>47625</xdr:rowOff>
    </xdr:from>
    <xdr:to>
      <xdr:col>3</xdr:col>
      <xdr:colOff>361950</xdr:colOff>
      <xdr:row>340</xdr:row>
      <xdr:rowOff>85725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xmlns="" id="{00000000-0008-0000-1B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66970275"/>
          <a:ext cx="1819275" cy="1819275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552451</xdr:colOff>
      <xdr:row>341</xdr:row>
      <xdr:rowOff>19051</xdr:rowOff>
    </xdr:from>
    <xdr:to>
      <xdr:col>3</xdr:col>
      <xdr:colOff>342901</xdr:colOff>
      <xdr:row>349</xdr:row>
      <xdr:rowOff>47626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xmlns="" id="{00000000-0008-0000-1B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68913376"/>
          <a:ext cx="1619250" cy="161925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352</xdr:row>
      <xdr:rowOff>9525</xdr:rowOff>
    </xdr:from>
    <xdr:to>
      <xdr:col>3</xdr:col>
      <xdr:colOff>361950</xdr:colOff>
      <xdr:row>361</xdr:row>
      <xdr:rowOff>161925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xmlns="" id="{00000000-0008-0000-1B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71142225"/>
          <a:ext cx="1933575" cy="1933575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362</xdr:row>
      <xdr:rowOff>180975</xdr:rowOff>
    </xdr:from>
    <xdr:to>
      <xdr:col>3</xdr:col>
      <xdr:colOff>381000</xdr:colOff>
      <xdr:row>372</xdr:row>
      <xdr:rowOff>190500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xmlns="" id="{00000000-0008-0000-1B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73285350"/>
          <a:ext cx="2000250" cy="200025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375</xdr:row>
      <xdr:rowOff>38100</xdr:rowOff>
    </xdr:from>
    <xdr:to>
      <xdr:col>3</xdr:col>
      <xdr:colOff>428625</xdr:colOff>
      <xdr:row>384</xdr:row>
      <xdr:rowOff>161925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xmlns="" id="{00000000-0008-0000-1B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75533250"/>
          <a:ext cx="1924050" cy="192405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387</xdr:row>
      <xdr:rowOff>47625</xdr:rowOff>
    </xdr:from>
    <xdr:to>
      <xdr:col>3</xdr:col>
      <xdr:colOff>304800</xdr:colOff>
      <xdr:row>396</xdr:row>
      <xdr:rowOff>133350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xmlns="" id="{00000000-0008-0000-1B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78333600"/>
          <a:ext cx="1885950" cy="1885950"/>
        </a:xfrm>
        <a:prstGeom prst="rect">
          <a:avLst/>
        </a:prstGeom>
      </xdr:spPr>
    </xdr:pic>
    <xdr:clientData/>
  </xdr:twoCellAnchor>
  <xdr:oneCellAnchor>
    <xdr:from>
      <xdr:col>0</xdr:col>
      <xdr:colOff>247650</xdr:colOff>
      <xdr:row>397</xdr:row>
      <xdr:rowOff>47625</xdr:rowOff>
    </xdr:from>
    <xdr:ext cx="1885950" cy="1885950"/>
    <xdr:pic>
      <xdr:nvPicPr>
        <xdr:cNvPr id="67" name="Рисунок 66">
          <a:extLst>
            <a:ext uri="{FF2B5EF4-FFF2-40B4-BE49-F238E27FC236}">
              <a16:creationId xmlns:a16="http://schemas.microsoft.com/office/drawing/2014/main" xmlns="" id="{00000000-0008-0000-1B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78333600"/>
          <a:ext cx="1885950" cy="1885950"/>
        </a:xfrm>
        <a:prstGeom prst="rect">
          <a:avLst/>
        </a:prstGeom>
      </xdr:spPr>
    </xdr:pic>
    <xdr:clientData/>
  </xdr:oneCellAnchor>
  <xdr:twoCellAnchor editAs="oneCell">
    <xdr:from>
      <xdr:col>0</xdr:col>
      <xdr:colOff>314325</xdr:colOff>
      <xdr:row>408</xdr:row>
      <xdr:rowOff>0</xdr:rowOff>
    </xdr:from>
    <xdr:to>
      <xdr:col>3</xdr:col>
      <xdr:colOff>371475</xdr:colOff>
      <xdr:row>417</xdr:row>
      <xdr:rowOff>85725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xmlns="" id="{00000000-0008-0000-1B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82476975"/>
          <a:ext cx="1885950" cy="1885950"/>
        </a:xfrm>
        <a:prstGeom prst="rect">
          <a:avLst/>
        </a:prstGeom>
      </xdr:spPr>
    </xdr:pic>
    <xdr:clientData/>
  </xdr:twoCellAnchor>
  <xdr:oneCellAnchor>
    <xdr:from>
      <xdr:col>0</xdr:col>
      <xdr:colOff>314325</xdr:colOff>
      <xdr:row>419</xdr:row>
      <xdr:rowOff>0</xdr:rowOff>
    </xdr:from>
    <xdr:ext cx="1885950" cy="1885950"/>
    <xdr:pic>
      <xdr:nvPicPr>
        <xdr:cNvPr id="70" name="Рисунок 69">
          <a:extLst>
            <a:ext uri="{FF2B5EF4-FFF2-40B4-BE49-F238E27FC236}">
              <a16:creationId xmlns:a16="http://schemas.microsoft.com/office/drawing/2014/main" xmlns="" id="{00000000-0008-0000-1B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82286475"/>
          <a:ext cx="1885950" cy="1885950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0</xdr:row>
      <xdr:rowOff>0</xdr:rowOff>
    </xdr:from>
    <xdr:to>
      <xdr:col>5</xdr:col>
      <xdr:colOff>257175</xdr:colOff>
      <xdr:row>4</xdr:row>
      <xdr:rowOff>98028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8D7BE910-B70C-4D92-A563-D6CF04BCE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3114675" cy="821928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4</xdr:row>
      <xdr:rowOff>114300</xdr:rowOff>
    </xdr:from>
    <xdr:to>
      <xdr:col>8</xdr:col>
      <xdr:colOff>638175</xdr:colOff>
      <xdr:row>4</xdr:row>
      <xdr:rowOff>114300</xdr:rowOff>
    </xdr:to>
    <xdr:cxnSp macro="">
      <xdr:nvCxnSpPr>
        <xdr:cNvPr id="2" name="Прямая соединительная линия 1">
          <a:extLst>
            <a:ext uri="{FF2B5EF4-FFF2-40B4-BE49-F238E27FC236}">
              <a16:creationId xmlns:a16="http://schemas.microsoft.com/office/drawing/2014/main" xmlns="" id="{00000000-0008-0000-1C00-000002000000}"/>
            </a:ext>
          </a:extLst>
        </xdr:cNvPr>
        <xdr:cNvCxnSpPr/>
      </xdr:nvCxnSpPr>
      <xdr:spPr>
        <a:xfrm>
          <a:off x="85725" y="952500"/>
          <a:ext cx="625792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4</xdr:row>
      <xdr:rowOff>180975</xdr:rowOff>
    </xdr:from>
    <xdr:to>
      <xdr:col>9</xdr:col>
      <xdr:colOff>2072</xdr:colOff>
      <xdr:row>6</xdr:row>
      <xdr:rowOff>103947</xdr:rowOff>
    </xdr:to>
    <xdr:grpSp>
      <xdr:nvGrpSpPr>
        <xdr:cNvPr id="3" name="Отчет" descr="&quot;&quot;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C00-000003000000}"/>
            </a:ext>
          </a:extLst>
        </xdr:cNvPr>
        <xdr:cNvGrpSpPr/>
      </xdr:nvGrpSpPr>
      <xdr:grpSpPr>
        <a:xfrm>
          <a:off x="5276850" y="904875"/>
          <a:ext cx="1335572" cy="284922"/>
          <a:chOff x="7134225" y="424413"/>
          <a:chExt cx="699446" cy="180243"/>
        </a:xfrm>
      </xdr:grpSpPr>
      <xdr:sp macro="" textlink="">
        <xdr:nvSpPr>
          <xdr:cNvPr id="4" name="Полилиния 6">
            <a:extLst>
              <a:ext uri="{FF2B5EF4-FFF2-40B4-BE49-F238E27FC236}">
                <a16:creationId xmlns:a16="http://schemas.microsoft.com/office/drawing/2014/main" xmlns="" id="{00000000-0008-0000-1C00-000004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>
            <a:extLst>
              <a:ext uri="{FF2B5EF4-FFF2-40B4-BE49-F238E27FC236}">
                <a16:creationId xmlns:a16="http://schemas.microsoft.com/office/drawing/2014/main" xmlns="" id="{00000000-0008-0000-1C00-000005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>
            <a:extLst>
              <a:ext uri="{FF2B5EF4-FFF2-40B4-BE49-F238E27FC236}">
                <a16:creationId xmlns:a16="http://schemas.microsoft.com/office/drawing/2014/main" xmlns="" id="{00000000-0008-0000-1C00-000006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371475</xdr:colOff>
      <xdr:row>8</xdr:row>
      <xdr:rowOff>85725</xdr:rowOff>
    </xdr:from>
    <xdr:to>
      <xdr:col>3</xdr:col>
      <xdr:colOff>247650</xdr:colOff>
      <xdr:row>17</xdr:row>
      <xdr:rowOff>47625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1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1847850"/>
          <a:ext cx="1704975" cy="1704975"/>
        </a:xfrm>
        <a:prstGeom prst="rect">
          <a:avLst/>
        </a:prstGeom>
      </xdr:spPr>
    </xdr:pic>
    <xdr:clientData/>
  </xdr:twoCellAnchor>
  <xdr:oneCellAnchor>
    <xdr:from>
      <xdr:col>0</xdr:col>
      <xdr:colOff>371475</xdr:colOff>
      <xdr:row>18</xdr:row>
      <xdr:rowOff>85725</xdr:rowOff>
    </xdr:from>
    <xdr:ext cx="1704975" cy="1704975"/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1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1847850"/>
          <a:ext cx="1704975" cy="1704975"/>
        </a:xfrm>
        <a:prstGeom prst="rect">
          <a:avLst/>
        </a:prstGeom>
      </xdr:spPr>
    </xdr:pic>
    <xdr:clientData/>
  </xdr:oneCellAnchor>
  <xdr:twoCellAnchor editAs="oneCell">
    <xdr:from>
      <xdr:col>0</xdr:col>
      <xdr:colOff>428625</xdr:colOff>
      <xdr:row>28</xdr:row>
      <xdr:rowOff>95250</xdr:rowOff>
    </xdr:from>
    <xdr:to>
      <xdr:col>3</xdr:col>
      <xdr:colOff>257175</xdr:colOff>
      <xdr:row>36</xdr:row>
      <xdr:rowOff>180975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1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6105525"/>
          <a:ext cx="1657350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50</xdr:row>
      <xdr:rowOff>104775</xdr:rowOff>
    </xdr:from>
    <xdr:to>
      <xdr:col>3</xdr:col>
      <xdr:colOff>266700</xdr:colOff>
      <xdr:row>59</xdr:row>
      <xdr:rowOff>66675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1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8067675"/>
          <a:ext cx="1724025" cy="1724025"/>
        </a:xfrm>
        <a:prstGeom prst="rect">
          <a:avLst/>
        </a:prstGeom>
      </xdr:spPr>
    </xdr:pic>
    <xdr:clientData/>
  </xdr:twoCellAnchor>
  <xdr:oneCellAnchor>
    <xdr:from>
      <xdr:col>0</xdr:col>
      <xdr:colOff>428625</xdr:colOff>
      <xdr:row>39</xdr:row>
      <xdr:rowOff>95250</xdr:rowOff>
    </xdr:from>
    <xdr:ext cx="1657350" cy="1657350"/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1C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5915025"/>
          <a:ext cx="1657350" cy="1657350"/>
        </a:xfrm>
        <a:prstGeom prst="rect">
          <a:avLst/>
        </a:prstGeom>
      </xdr:spPr>
    </xdr:pic>
    <xdr:clientData/>
  </xdr:oneCellAnchor>
  <xdr:twoCellAnchor editAs="oneCell">
    <xdr:from>
      <xdr:col>0</xdr:col>
      <xdr:colOff>133350</xdr:colOff>
      <xdr:row>64</xdr:row>
      <xdr:rowOff>19050</xdr:rowOff>
    </xdr:from>
    <xdr:to>
      <xdr:col>3</xdr:col>
      <xdr:colOff>485775</xdr:colOff>
      <xdr:row>75</xdr:row>
      <xdr:rowOff>76200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1C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2753975"/>
          <a:ext cx="2181225" cy="2181225"/>
        </a:xfrm>
        <a:prstGeom prst="rect">
          <a:avLst/>
        </a:prstGeom>
      </xdr:spPr>
    </xdr:pic>
    <xdr:clientData/>
  </xdr:twoCellAnchor>
  <xdr:oneCellAnchor>
    <xdr:from>
      <xdr:col>0</xdr:col>
      <xdr:colOff>133350</xdr:colOff>
      <xdr:row>79</xdr:row>
      <xdr:rowOff>19050</xdr:rowOff>
    </xdr:from>
    <xdr:ext cx="2181225" cy="2181225"/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1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2753975"/>
          <a:ext cx="2181225" cy="2181225"/>
        </a:xfrm>
        <a:prstGeom prst="rect">
          <a:avLst/>
        </a:prstGeom>
      </xdr:spPr>
    </xdr:pic>
    <xdr:clientData/>
  </xdr:oneCellAnchor>
  <xdr:oneCellAnchor>
    <xdr:from>
      <xdr:col>0</xdr:col>
      <xdr:colOff>133350</xdr:colOff>
      <xdr:row>94</xdr:row>
      <xdr:rowOff>19050</xdr:rowOff>
    </xdr:from>
    <xdr:ext cx="2181225" cy="2181225"/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1C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5678150"/>
          <a:ext cx="2181225" cy="2181225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0</xdr:row>
      <xdr:rowOff>0</xdr:rowOff>
    </xdr:from>
    <xdr:to>
      <xdr:col>6</xdr:col>
      <xdr:colOff>123825</xdr:colOff>
      <xdr:row>4</xdr:row>
      <xdr:rowOff>113109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2D1CBEF-F9BA-4DFD-A37C-1F2AF03BF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3171825" cy="83700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0</xdr:rowOff>
    </xdr:from>
    <xdr:to>
      <xdr:col>1</xdr:col>
      <xdr:colOff>581025</xdr:colOff>
      <xdr:row>14</xdr:row>
      <xdr:rowOff>104775</xdr:rowOff>
    </xdr:to>
    <xdr:pic>
      <xdr:nvPicPr>
        <xdr:cNvPr id="3073" name="Picture 1" descr="Светодиодные знаки 2-й тип размер. 12-36В (220В*)">
          <a:extLst>
            <a:ext uri="{FF2B5EF4-FFF2-40B4-BE49-F238E27FC236}">
              <a16:creationId xmlns:a16="http://schemas.microsoft.com/office/drawing/2014/main" xmlns="" id="{00000000-0008-0000-02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295275" y="2905125"/>
          <a:ext cx="1190625" cy="13716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1</xdr:col>
      <xdr:colOff>581025</xdr:colOff>
      <xdr:row>15</xdr:row>
      <xdr:rowOff>104775</xdr:rowOff>
    </xdr:to>
    <xdr:pic>
      <xdr:nvPicPr>
        <xdr:cNvPr id="3074" name="Picture 2" descr="Светодиодные знаки 2-й тип размер. 12-36В (220В*)">
          <a:extLst>
            <a:ext uri="{FF2B5EF4-FFF2-40B4-BE49-F238E27FC236}">
              <a16:creationId xmlns:a16="http://schemas.microsoft.com/office/drawing/2014/main" xmlns="" id="{00000000-0008-0000-0200-00000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295275" y="4171950"/>
          <a:ext cx="1190625" cy="13716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66675</xdr:colOff>
      <xdr:row>15</xdr:row>
      <xdr:rowOff>0</xdr:rowOff>
    </xdr:from>
    <xdr:to>
      <xdr:col>1</xdr:col>
      <xdr:colOff>504825</xdr:colOff>
      <xdr:row>15</xdr:row>
      <xdr:rowOff>1209675</xdr:rowOff>
    </xdr:to>
    <xdr:pic>
      <xdr:nvPicPr>
        <xdr:cNvPr id="3077" name="Picture 5" descr="Светодиодные знаки 2-й тип размер. 12-36В (220В*)">
          <a:extLst>
            <a:ext uri="{FF2B5EF4-FFF2-40B4-BE49-F238E27FC236}">
              <a16:creationId xmlns:a16="http://schemas.microsoft.com/office/drawing/2014/main" xmlns="" id="{00000000-0008-0000-0200-00000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 bwMode="auto">
        <a:xfrm>
          <a:off x="66675" y="4991100"/>
          <a:ext cx="1047750" cy="12096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66675</xdr:colOff>
      <xdr:row>16</xdr:row>
      <xdr:rowOff>0</xdr:rowOff>
    </xdr:from>
    <xdr:to>
      <xdr:col>1</xdr:col>
      <xdr:colOff>504825</xdr:colOff>
      <xdr:row>16</xdr:row>
      <xdr:rowOff>1209675</xdr:rowOff>
    </xdr:to>
    <xdr:pic>
      <xdr:nvPicPr>
        <xdr:cNvPr id="3078" name="Picture 6" descr="Светодиодные знаки 2-й тип размер. 12-36В (220В*)">
          <a:extLst>
            <a:ext uri="{FF2B5EF4-FFF2-40B4-BE49-F238E27FC236}">
              <a16:creationId xmlns:a16="http://schemas.microsoft.com/office/drawing/2014/main" xmlns="" id="{00000000-0008-0000-0200-00000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 bwMode="auto">
        <a:xfrm>
          <a:off x="66675" y="6257925"/>
          <a:ext cx="1047750" cy="12096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</xdr:col>
      <xdr:colOff>438150</xdr:colOff>
      <xdr:row>18</xdr:row>
      <xdr:rowOff>1200150</xdr:rowOff>
    </xdr:to>
    <xdr:pic>
      <xdr:nvPicPr>
        <xdr:cNvPr id="3079" name="Picture 7" descr="Светодиодные знаки 3-й тип размер. 12-36В (220В*)">
          <a:extLst>
            <a:ext uri="{FF2B5EF4-FFF2-40B4-BE49-F238E27FC236}">
              <a16:creationId xmlns:a16="http://schemas.microsoft.com/office/drawing/2014/main" xmlns="" id="{00000000-0008-0000-0200-00000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/>
        <a:srcRect/>
        <a:stretch>
          <a:fillRect/>
        </a:stretch>
      </xdr:blipFill>
      <xdr:spPr bwMode="auto">
        <a:xfrm>
          <a:off x="295275" y="11391900"/>
          <a:ext cx="1047750" cy="1200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1</xdr:col>
      <xdr:colOff>438150</xdr:colOff>
      <xdr:row>20</xdr:row>
      <xdr:rowOff>1200150</xdr:rowOff>
    </xdr:to>
    <xdr:pic>
      <xdr:nvPicPr>
        <xdr:cNvPr id="3081" name="Picture 9" descr="Светодиодные знаки 3-й тип размер. 12-36В (220В*)">
          <a:extLst>
            <a:ext uri="{FF2B5EF4-FFF2-40B4-BE49-F238E27FC236}">
              <a16:creationId xmlns:a16="http://schemas.microsoft.com/office/drawing/2014/main" xmlns="" id="{00000000-0008-0000-0200-00000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/>
        <a:srcRect/>
        <a:stretch>
          <a:fillRect/>
        </a:stretch>
      </xdr:blipFill>
      <xdr:spPr bwMode="auto">
        <a:xfrm>
          <a:off x="295275" y="13925550"/>
          <a:ext cx="1047750" cy="1200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133350</xdr:colOff>
      <xdr:row>45</xdr:row>
      <xdr:rowOff>0</xdr:rowOff>
    </xdr:from>
    <xdr:to>
      <xdr:col>1</xdr:col>
      <xdr:colOff>571500</xdr:colOff>
      <xdr:row>46</xdr:row>
      <xdr:rowOff>28575</xdr:rowOff>
    </xdr:to>
    <xdr:pic>
      <xdr:nvPicPr>
        <xdr:cNvPr id="3100" name="Picture 28" descr="Прочие светодиодные знаки">
          <a:extLst>
            <a:ext uri="{FF2B5EF4-FFF2-40B4-BE49-F238E27FC236}">
              <a16:creationId xmlns:a16="http://schemas.microsoft.com/office/drawing/2014/main" xmlns="" id="{00000000-0008-0000-0200-00001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/>
        <a:srcRect/>
        <a:stretch>
          <a:fillRect/>
        </a:stretch>
      </xdr:blipFill>
      <xdr:spPr bwMode="auto">
        <a:xfrm>
          <a:off x="133350" y="39783204"/>
          <a:ext cx="1047750" cy="1190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63</xdr:row>
      <xdr:rowOff>476251</xdr:rowOff>
    </xdr:from>
    <xdr:to>
      <xdr:col>1</xdr:col>
      <xdr:colOff>828675</xdr:colOff>
      <xdr:row>63</xdr:row>
      <xdr:rowOff>789287</xdr:rowOff>
    </xdr:to>
    <xdr:pic>
      <xdr:nvPicPr>
        <xdr:cNvPr id="3107" name="Picture 35" descr="Дополнительное оборудование. 12-36В (220В*)">
          <a:extLst>
            <a:ext uri="{FF2B5EF4-FFF2-40B4-BE49-F238E27FC236}">
              <a16:creationId xmlns:a16="http://schemas.microsoft.com/office/drawing/2014/main" xmlns="" id="{00000000-0008-0000-0200-00002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/>
        <a:srcRect/>
        <a:stretch>
          <a:fillRect/>
        </a:stretch>
      </xdr:blipFill>
      <xdr:spPr bwMode="auto">
        <a:xfrm>
          <a:off x="0" y="50730151"/>
          <a:ext cx="1438275" cy="313036"/>
        </a:xfrm>
        <a:prstGeom prst="rect">
          <a:avLst/>
        </a:prstGeom>
        <a:noFill/>
      </xdr:spPr>
    </xdr:pic>
    <xdr:clientData/>
  </xdr:twoCellAnchor>
  <xdr:twoCellAnchor>
    <xdr:from>
      <xdr:col>0</xdr:col>
      <xdr:colOff>114300</xdr:colOff>
      <xdr:row>4</xdr:row>
      <xdr:rowOff>104775</xdr:rowOff>
    </xdr:from>
    <xdr:to>
      <xdr:col>9</xdr:col>
      <xdr:colOff>857250</xdr:colOff>
      <xdr:row>4</xdr:row>
      <xdr:rowOff>104775</xdr:rowOff>
    </xdr:to>
    <xdr:cxnSp macro="">
      <xdr:nvCxnSpPr>
        <xdr:cNvPr id="46" name="Прямая соединительная линия 45">
          <a:extLst>
            <a:ext uri="{FF2B5EF4-FFF2-40B4-BE49-F238E27FC236}">
              <a16:creationId xmlns:a16="http://schemas.microsoft.com/office/drawing/2014/main" xmlns="" id="{00000000-0008-0000-0200-00002E000000}"/>
            </a:ext>
          </a:extLst>
        </xdr:cNvPr>
        <xdr:cNvCxnSpPr/>
      </xdr:nvCxnSpPr>
      <xdr:spPr>
        <a:xfrm>
          <a:off x="114300" y="942975"/>
          <a:ext cx="704850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21</xdr:row>
      <xdr:rowOff>9525</xdr:rowOff>
    </xdr:from>
    <xdr:to>
      <xdr:col>1</xdr:col>
      <xdr:colOff>590550</xdr:colOff>
      <xdr:row>22</xdr:row>
      <xdr:rowOff>57150</xdr:rowOff>
    </xdr:to>
    <xdr:pic>
      <xdr:nvPicPr>
        <xdr:cNvPr id="53" name="Рисунок 52" descr="Светодиодные знаки 2-й тип размер. 12-24В (220В*)">
          <a:extLst>
            <a:ext uri="{FF2B5EF4-FFF2-40B4-BE49-F238E27FC236}">
              <a16:creationId xmlns:a16="http://schemas.microsoft.com/office/drawing/2014/main" xmlns="" id="{00000000-0008-0000-02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715625"/>
          <a:ext cx="1200150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26</xdr:row>
      <xdr:rowOff>28575</xdr:rowOff>
    </xdr:from>
    <xdr:to>
      <xdr:col>1</xdr:col>
      <xdr:colOff>676275</xdr:colOff>
      <xdr:row>27</xdr:row>
      <xdr:rowOff>190500</xdr:rowOff>
    </xdr:to>
    <xdr:pic>
      <xdr:nvPicPr>
        <xdr:cNvPr id="54" name="Рисунок 53" descr="Светодиодные знаки 2-й тип размер. 12-24В (220В*)">
          <a:extLst>
            <a:ext uri="{FF2B5EF4-FFF2-40B4-BE49-F238E27FC236}">
              <a16:creationId xmlns:a16="http://schemas.microsoft.com/office/drawing/2014/main" xmlns="" id="{00000000-0008-0000-02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5801975"/>
          <a:ext cx="1247775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25</xdr:row>
      <xdr:rowOff>0</xdr:rowOff>
    </xdr:from>
    <xdr:to>
      <xdr:col>1</xdr:col>
      <xdr:colOff>638175</xdr:colOff>
      <xdr:row>25</xdr:row>
      <xdr:rowOff>1217839</xdr:rowOff>
    </xdr:to>
    <xdr:pic>
      <xdr:nvPicPr>
        <xdr:cNvPr id="55" name="Рисунок 54" descr="Светодиодные знаки 2-й тип размер. 12-24В (220В*)">
          <a:extLst>
            <a:ext uri="{FF2B5EF4-FFF2-40B4-BE49-F238E27FC236}">
              <a16:creationId xmlns:a16="http://schemas.microsoft.com/office/drawing/2014/main" xmlns="" id="{00000000-0008-0000-02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14482082"/>
          <a:ext cx="1221921" cy="1217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22</xdr:row>
      <xdr:rowOff>28575</xdr:rowOff>
    </xdr:from>
    <xdr:to>
      <xdr:col>1</xdr:col>
      <xdr:colOff>590550</xdr:colOff>
      <xdr:row>22</xdr:row>
      <xdr:rowOff>1209675</xdr:rowOff>
    </xdr:to>
    <xdr:pic>
      <xdr:nvPicPr>
        <xdr:cNvPr id="56" name="Рисунок 55" descr="Светодиодные знаки 2-й тип размер. 12-24В (220В*)">
          <a:extLst>
            <a:ext uri="{FF2B5EF4-FFF2-40B4-BE49-F238E27FC236}">
              <a16:creationId xmlns:a16="http://schemas.microsoft.com/office/drawing/2014/main" xmlns="" id="{00000000-0008-0000-02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2001500"/>
          <a:ext cx="11811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32657</xdr:colOff>
      <xdr:row>22</xdr:row>
      <xdr:rowOff>1261383</xdr:rowOff>
    </xdr:from>
    <xdr:to>
      <xdr:col>1</xdr:col>
      <xdr:colOff>632731</xdr:colOff>
      <xdr:row>23</xdr:row>
      <xdr:rowOff>1205592</xdr:rowOff>
    </xdr:to>
    <xdr:pic>
      <xdr:nvPicPr>
        <xdr:cNvPr id="57" name="Рисунок 56" descr="Светодиодные знаки 2-й тип размер. 12-24В (220В*)">
          <a:extLst>
            <a:ext uri="{FF2B5EF4-FFF2-40B4-BE49-F238E27FC236}">
              <a16:creationId xmlns:a16="http://schemas.microsoft.com/office/drawing/2014/main" xmlns="" id="{00000000-0008-0000-02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657" y="13194847"/>
          <a:ext cx="1212395" cy="1209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136071</xdr:colOff>
      <xdr:row>28</xdr:row>
      <xdr:rowOff>81642</xdr:rowOff>
    </xdr:from>
    <xdr:to>
      <xdr:col>1</xdr:col>
      <xdr:colOff>771819</xdr:colOff>
      <xdr:row>28</xdr:row>
      <xdr:rowOff>1551213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xmlns="" id="{00000000-0008-0000-02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071" y="17770928"/>
          <a:ext cx="1248069" cy="1469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149679</xdr:colOff>
      <xdr:row>29</xdr:row>
      <xdr:rowOff>27215</xdr:rowOff>
    </xdr:from>
    <xdr:to>
      <xdr:col>1</xdr:col>
      <xdr:colOff>809185</xdr:colOff>
      <xdr:row>29</xdr:row>
      <xdr:rowOff>1524000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xmlns="" id="{00000000-0008-0000-02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9679" y="19322144"/>
          <a:ext cx="1271827" cy="1496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163284</xdr:colOff>
      <xdr:row>30</xdr:row>
      <xdr:rowOff>40823</xdr:rowOff>
    </xdr:from>
    <xdr:to>
      <xdr:col>1</xdr:col>
      <xdr:colOff>857250</xdr:colOff>
      <xdr:row>30</xdr:row>
      <xdr:rowOff>1565172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xmlns="" id="{00000000-0008-0000-02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284" y="20941394"/>
          <a:ext cx="1306287" cy="152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163286</xdr:colOff>
      <xdr:row>31</xdr:row>
      <xdr:rowOff>108858</xdr:rowOff>
    </xdr:from>
    <xdr:to>
      <xdr:col>1</xdr:col>
      <xdr:colOff>860234</xdr:colOff>
      <xdr:row>31</xdr:row>
      <xdr:rowOff>1646464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xmlns="" id="{00000000-0008-0000-02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286" y="22615072"/>
          <a:ext cx="1309269" cy="15376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108857</xdr:colOff>
      <xdr:row>32</xdr:row>
      <xdr:rowOff>68035</xdr:rowOff>
    </xdr:from>
    <xdr:to>
      <xdr:col>1</xdr:col>
      <xdr:colOff>870856</xdr:colOff>
      <xdr:row>32</xdr:row>
      <xdr:rowOff>1753382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xmlns="" id="{00000000-0008-0000-02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857" y="26193749"/>
          <a:ext cx="1374320" cy="16853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95249</xdr:colOff>
      <xdr:row>34</xdr:row>
      <xdr:rowOff>108857</xdr:rowOff>
    </xdr:from>
    <xdr:to>
      <xdr:col>1</xdr:col>
      <xdr:colOff>853582</xdr:colOff>
      <xdr:row>34</xdr:row>
      <xdr:rowOff>1768928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xmlns="" id="{00000000-0008-0000-02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49" y="29826857"/>
          <a:ext cx="1370654" cy="1660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95251</xdr:colOff>
      <xdr:row>33</xdr:row>
      <xdr:rowOff>81643</xdr:rowOff>
    </xdr:from>
    <xdr:to>
      <xdr:col>1</xdr:col>
      <xdr:colOff>860508</xdr:colOff>
      <xdr:row>33</xdr:row>
      <xdr:rowOff>1755322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xmlns="" id="{00000000-0008-0000-02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1" y="28003500"/>
          <a:ext cx="1377578" cy="1673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95251</xdr:colOff>
      <xdr:row>35</xdr:row>
      <xdr:rowOff>81643</xdr:rowOff>
    </xdr:from>
    <xdr:to>
      <xdr:col>1</xdr:col>
      <xdr:colOff>884465</xdr:colOff>
      <xdr:row>35</xdr:row>
      <xdr:rowOff>1782262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xmlns="" id="{00000000-0008-0000-02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1" y="31595786"/>
          <a:ext cx="1401535" cy="1700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194584</xdr:rowOff>
    </xdr:from>
    <xdr:to>
      <xdr:col>1</xdr:col>
      <xdr:colOff>828675</xdr:colOff>
      <xdr:row>65</xdr:row>
      <xdr:rowOff>1137559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xmlns="" id="{00000000-0008-0000-02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1715309"/>
          <a:ext cx="1438275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312964</xdr:colOff>
      <xdr:row>67</xdr:row>
      <xdr:rowOff>145597</xdr:rowOff>
    </xdr:from>
    <xdr:to>
      <xdr:col>1</xdr:col>
      <xdr:colOff>435429</xdr:colOff>
      <xdr:row>67</xdr:row>
      <xdr:rowOff>940221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xmlns="" id="{00000000-0008-0000-02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2964" y="48113497"/>
          <a:ext cx="732065" cy="794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</xdr:colOff>
      <xdr:row>68</xdr:row>
      <xdr:rowOff>17689</xdr:rowOff>
    </xdr:from>
    <xdr:to>
      <xdr:col>1</xdr:col>
      <xdr:colOff>443088</xdr:colOff>
      <xdr:row>68</xdr:row>
      <xdr:rowOff>874939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xmlns="" id="{00000000-0008-0000-02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" y="49004764"/>
          <a:ext cx="1043163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130630</xdr:colOff>
      <xdr:row>70</xdr:row>
      <xdr:rowOff>36740</xdr:rowOff>
    </xdr:from>
    <xdr:to>
      <xdr:col>1</xdr:col>
      <xdr:colOff>470809</xdr:colOff>
      <xdr:row>70</xdr:row>
      <xdr:rowOff>1051724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xmlns="" id="{00000000-0008-0000-02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0630" y="56272340"/>
          <a:ext cx="949779" cy="1014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111432</xdr:colOff>
      <xdr:row>71</xdr:row>
      <xdr:rowOff>83004</xdr:rowOff>
    </xdr:from>
    <xdr:to>
      <xdr:col>1</xdr:col>
      <xdr:colOff>611726</xdr:colOff>
      <xdr:row>71</xdr:row>
      <xdr:rowOff>1089932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xmlns="" id="{00000000-0008-0000-02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432" y="57413979"/>
          <a:ext cx="1109894" cy="1006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409576</xdr:colOff>
      <xdr:row>74</xdr:row>
      <xdr:rowOff>0</xdr:rowOff>
    </xdr:from>
    <xdr:to>
      <xdr:col>4</xdr:col>
      <xdr:colOff>175094</xdr:colOff>
      <xdr:row>80</xdr:row>
      <xdr:rowOff>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xmlns="" id="{00000000-0008-0000-02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6951" y="80952975"/>
          <a:ext cx="984718" cy="120967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19</xdr:row>
      <xdr:rowOff>0</xdr:rowOff>
    </xdr:from>
    <xdr:ext cx="1047750" cy="1200150"/>
    <xdr:pic>
      <xdr:nvPicPr>
        <xdr:cNvPr id="43" name="Picture 7" descr="Светодиодные знаки 3-й тип размер. 12-36В (220В*)">
          <a:extLst>
            <a:ext uri="{FF2B5EF4-FFF2-40B4-BE49-F238E27FC236}">
              <a16:creationId xmlns:a16="http://schemas.microsoft.com/office/drawing/2014/main" xmlns="" id="{00000000-0008-0000-02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/>
        <a:srcRect/>
        <a:stretch>
          <a:fillRect/>
        </a:stretch>
      </xdr:blipFill>
      <xdr:spPr bwMode="auto">
        <a:xfrm>
          <a:off x="0" y="8172450"/>
          <a:ext cx="1047750" cy="1200150"/>
        </a:xfrm>
        <a:prstGeom prst="rect">
          <a:avLst/>
        </a:prstGeom>
        <a:noFill/>
      </xdr:spPr>
    </xdr:pic>
    <xdr:clientData/>
  </xdr:oneCellAnchor>
  <xdr:oneCellAnchor>
    <xdr:from>
      <xdr:col>0</xdr:col>
      <xdr:colOff>19050</xdr:colOff>
      <xdr:row>23</xdr:row>
      <xdr:rowOff>28575</xdr:rowOff>
    </xdr:from>
    <xdr:ext cx="1181100" cy="1181100"/>
    <xdr:pic>
      <xdr:nvPicPr>
        <xdr:cNvPr id="48" name="Рисунок 47" descr="Светодиодные знаки 2-й тип размер. 12-24В (220В*)">
          <a:extLst>
            <a:ext uri="{FF2B5EF4-FFF2-40B4-BE49-F238E27FC236}">
              <a16:creationId xmlns:a16="http://schemas.microsoft.com/office/drawing/2014/main" xmlns="" id="{00000000-0008-0000-02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3268325"/>
          <a:ext cx="11811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32657</xdr:colOff>
      <xdr:row>23</xdr:row>
      <xdr:rowOff>1261383</xdr:rowOff>
    </xdr:from>
    <xdr:ext cx="1209674" cy="1211034"/>
    <xdr:pic>
      <xdr:nvPicPr>
        <xdr:cNvPr id="49" name="Рисунок 48" descr="Светодиодные знаки 2-й тип размер. 12-24В (220В*)">
          <a:extLst>
            <a:ext uri="{FF2B5EF4-FFF2-40B4-BE49-F238E27FC236}">
              <a16:creationId xmlns:a16="http://schemas.microsoft.com/office/drawing/2014/main" xmlns="" id="{00000000-0008-0000-02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657" y="14501133"/>
          <a:ext cx="1209674" cy="1211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38100</xdr:colOff>
      <xdr:row>25</xdr:row>
      <xdr:rowOff>28575</xdr:rowOff>
    </xdr:from>
    <xdr:ext cx="1247775" cy="1247775"/>
    <xdr:pic>
      <xdr:nvPicPr>
        <xdr:cNvPr id="77" name="Рисунок 76" descr="Светодиодные знаки 2-й тип размер. 12-24В (220В*)">
          <a:extLst>
            <a:ext uri="{FF2B5EF4-FFF2-40B4-BE49-F238E27FC236}">
              <a16:creationId xmlns:a16="http://schemas.microsoft.com/office/drawing/2014/main" xmlns="" id="{00000000-0008-0000-02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20840700"/>
          <a:ext cx="1247775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45</xdr:row>
      <xdr:rowOff>0</xdr:rowOff>
    </xdr:from>
    <xdr:to>
      <xdr:col>1</xdr:col>
      <xdr:colOff>654018</xdr:colOff>
      <xdr:row>46</xdr:row>
      <xdr:rowOff>95250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700200"/>
          <a:ext cx="1263618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1323975</xdr:rowOff>
    </xdr:from>
    <xdr:to>
      <xdr:col>1</xdr:col>
      <xdr:colOff>695325</xdr:colOff>
      <xdr:row>52</xdr:row>
      <xdr:rowOff>47625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129450"/>
          <a:ext cx="1304925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43</xdr:row>
      <xdr:rowOff>66675</xdr:rowOff>
    </xdr:from>
    <xdr:to>
      <xdr:col>1</xdr:col>
      <xdr:colOff>600075</xdr:colOff>
      <xdr:row>43</xdr:row>
      <xdr:rowOff>1257300</xdr:rowOff>
    </xdr:to>
    <xdr:pic>
      <xdr:nvPicPr>
        <xdr:cNvPr id="50" name="Picture 26" descr="Прочие светодиодные знаки">
          <a:extLst>
            <a:ext uri="{FF2B5EF4-FFF2-40B4-BE49-F238E27FC236}">
              <a16:creationId xmlns:a16="http://schemas.microsoft.com/office/drawing/2014/main" xmlns="" id="{00000000-0008-0000-02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/>
        <a:srcRect/>
        <a:stretch>
          <a:fillRect/>
        </a:stretch>
      </xdr:blipFill>
      <xdr:spPr bwMode="auto">
        <a:xfrm>
          <a:off x="161925" y="34718625"/>
          <a:ext cx="1047750" cy="1190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</xdr:col>
      <xdr:colOff>809625</xdr:colOff>
      <xdr:row>45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985450"/>
          <a:ext cx="1419225" cy="141922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46</xdr:row>
      <xdr:rowOff>0</xdr:rowOff>
    </xdr:from>
    <xdr:ext cx="1419225" cy="1419225"/>
    <xdr:pic>
      <xdr:nvPicPr>
        <xdr:cNvPr id="67" name="Рисунок 66">
          <a:extLst>
            <a:ext uri="{FF2B5EF4-FFF2-40B4-BE49-F238E27FC236}">
              <a16:creationId xmlns:a16="http://schemas.microsoft.com/office/drawing/2014/main" xmlns="" id="{00000000-0008-0000-02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985450"/>
          <a:ext cx="1419225" cy="1419225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49</xdr:row>
      <xdr:rowOff>0</xdr:rowOff>
    </xdr:from>
    <xdr:to>
      <xdr:col>1</xdr:col>
      <xdr:colOff>723900</xdr:colOff>
      <xdr:row>50</xdr:row>
      <xdr:rowOff>85725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481500"/>
          <a:ext cx="1333500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1</xdr:col>
      <xdr:colOff>723900</xdr:colOff>
      <xdr:row>51</xdr:row>
      <xdr:rowOff>161925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xmlns="" id="{00000000-0008-0000-02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805475"/>
          <a:ext cx="1333500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1</xdr:col>
      <xdr:colOff>695325</xdr:colOff>
      <xdr:row>52</xdr:row>
      <xdr:rowOff>1304925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xmlns="" id="{00000000-0008-0000-02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577250"/>
          <a:ext cx="1304925" cy="1304925"/>
        </a:xfrm>
        <a:prstGeom prst="rect">
          <a:avLst/>
        </a:prstGeom>
      </xdr:spPr>
    </xdr:pic>
    <xdr:clientData/>
  </xdr:twoCellAnchor>
  <xdr:twoCellAnchor>
    <xdr:from>
      <xdr:col>7</xdr:col>
      <xdr:colOff>533400</xdr:colOff>
      <xdr:row>5</xdr:row>
      <xdr:rowOff>9525</xdr:rowOff>
    </xdr:from>
    <xdr:to>
      <xdr:col>9</xdr:col>
      <xdr:colOff>849797</xdr:colOff>
      <xdr:row>6</xdr:row>
      <xdr:rowOff>142047</xdr:rowOff>
    </xdr:to>
    <xdr:grpSp>
      <xdr:nvGrpSpPr>
        <xdr:cNvPr id="75" name="Отчет" descr="&quot;&quot;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xmlns="" id="{00000000-0008-0000-0200-00004B000000}"/>
            </a:ext>
          </a:extLst>
        </xdr:cNvPr>
        <xdr:cNvGrpSpPr/>
      </xdr:nvGrpSpPr>
      <xdr:grpSpPr>
        <a:xfrm>
          <a:off x="6086475" y="914400"/>
          <a:ext cx="1535597" cy="313497"/>
          <a:chOff x="7134225" y="424413"/>
          <a:chExt cx="699446" cy="180243"/>
        </a:xfrm>
      </xdr:grpSpPr>
      <xdr:sp macro="" textlink="">
        <xdr:nvSpPr>
          <xdr:cNvPr id="80" name="Полилиния 6">
            <a:extLst>
              <a:ext uri="{FF2B5EF4-FFF2-40B4-BE49-F238E27FC236}">
                <a16:creationId xmlns:a16="http://schemas.microsoft.com/office/drawing/2014/main" xmlns="" id="{00000000-0008-0000-0200-000050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81" name="Полилиния 7">
            <a:extLst>
              <a:ext uri="{FF2B5EF4-FFF2-40B4-BE49-F238E27FC236}">
                <a16:creationId xmlns:a16="http://schemas.microsoft.com/office/drawing/2014/main" xmlns="" id="{00000000-0008-0000-0200-000051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82" name="Надпись 11">
            <a:extLst>
              <a:ext uri="{FF2B5EF4-FFF2-40B4-BE49-F238E27FC236}">
                <a16:creationId xmlns:a16="http://schemas.microsoft.com/office/drawing/2014/main" xmlns="" id="{00000000-0008-0000-0200-000052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123825</xdr:colOff>
      <xdr:row>10</xdr:row>
      <xdr:rowOff>190500</xdr:rowOff>
    </xdr:from>
    <xdr:to>
      <xdr:col>1</xdr:col>
      <xdr:colOff>485775</xdr:colOff>
      <xdr:row>10</xdr:row>
      <xdr:rowOff>1162050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628900"/>
          <a:ext cx="971550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37</xdr:row>
      <xdr:rowOff>123825</xdr:rowOff>
    </xdr:from>
    <xdr:to>
      <xdr:col>1</xdr:col>
      <xdr:colOff>1162050</xdr:colOff>
      <xdr:row>37</xdr:row>
      <xdr:rowOff>1771650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39414450"/>
          <a:ext cx="1647825" cy="16478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38</xdr:row>
      <xdr:rowOff>47624</xdr:rowOff>
    </xdr:from>
    <xdr:to>
      <xdr:col>1</xdr:col>
      <xdr:colOff>1181100</xdr:colOff>
      <xdr:row>38</xdr:row>
      <xdr:rowOff>1828799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1224199"/>
          <a:ext cx="1781175" cy="17811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39</xdr:row>
      <xdr:rowOff>19050</xdr:rowOff>
    </xdr:from>
    <xdr:to>
      <xdr:col>1</xdr:col>
      <xdr:colOff>1219200</xdr:colOff>
      <xdr:row>39</xdr:row>
      <xdr:rowOff>1800225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3081575"/>
          <a:ext cx="1781175" cy="178117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40</xdr:row>
      <xdr:rowOff>200025</xdr:rowOff>
    </xdr:from>
    <xdr:to>
      <xdr:col>1</xdr:col>
      <xdr:colOff>1047750</xdr:colOff>
      <xdr:row>40</xdr:row>
      <xdr:rowOff>1619250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45148500"/>
          <a:ext cx="1419225" cy="1419225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180976</xdr:colOff>
      <xdr:row>47</xdr:row>
      <xdr:rowOff>133352</xdr:rowOff>
    </xdr:from>
    <xdr:to>
      <xdr:col>1</xdr:col>
      <xdr:colOff>723900</xdr:colOff>
      <xdr:row>47</xdr:row>
      <xdr:rowOff>1285876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6" y="52425602"/>
          <a:ext cx="1152524" cy="1152524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48</xdr:row>
      <xdr:rowOff>28575</xdr:rowOff>
    </xdr:from>
    <xdr:to>
      <xdr:col>1</xdr:col>
      <xdr:colOff>895350</xdr:colOff>
      <xdr:row>48</xdr:row>
      <xdr:rowOff>1447800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53816250"/>
          <a:ext cx="1419225" cy="141922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51</xdr:row>
      <xdr:rowOff>1323975</xdr:rowOff>
    </xdr:from>
    <xdr:ext cx="1304925" cy="1304925"/>
    <xdr:pic>
      <xdr:nvPicPr>
        <xdr:cNvPr id="87" name="Рисунок 86">
          <a:extLst>
            <a:ext uri="{FF2B5EF4-FFF2-40B4-BE49-F238E27FC236}">
              <a16:creationId xmlns:a16="http://schemas.microsoft.com/office/drawing/2014/main" xmlns="" id="{00000000-0008-0000-02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731025"/>
          <a:ext cx="1304925" cy="1304925"/>
        </a:xfrm>
        <a:prstGeom prst="rect">
          <a:avLst/>
        </a:prstGeom>
      </xdr:spPr>
    </xdr:pic>
    <xdr:clientData/>
  </xdr:oneCellAnchor>
  <xdr:twoCellAnchor editAs="oneCell">
    <xdr:from>
      <xdr:col>0</xdr:col>
      <xdr:colOff>57151</xdr:colOff>
      <xdr:row>53</xdr:row>
      <xdr:rowOff>28576</xdr:rowOff>
    </xdr:from>
    <xdr:to>
      <xdr:col>1</xdr:col>
      <xdr:colOff>800101</xdr:colOff>
      <xdr:row>53</xdr:row>
      <xdr:rowOff>1381126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60426601"/>
          <a:ext cx="1352550" cy="135255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54</xdr:row>
      <xdr:rowOff>133351</xdr:rowOff>
    </xdr:from>
    <xdr:to>
      <xdr:col>1</xdr:col>
      <xdr:colOff>971550</xdr:colOff>
      <xdr:row>56</xdr:row>
      <xdr:rowOff>485776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61941076"/>
          <a:ext cx="1524000" cy="1524000"/>
        </a:xfrm>
        <a:prstGeom prst="rect">
          <a:avLst/>
        </a:prstGeom>
      </xdr:spPr>
    </xdr:pic>
    <xdr:clientData/>
  </xdr:twoCellAnchor>
  <xdr:oneCellAnchor>
    <xdr:from>
      <xdr:col>0</xdr:col>
      <xdr:colOff>57150</xdr:colOff>
      <xdr:row>57</xdr:row>
      <xdr:rowOff>133351</xdr:rowOff>
    </xdr:from>
    <xdr:ext cx="1524000" cy="1524000"/>
    <xdr:pic>
      <xdr:nvPicPr>
        <xdr:cNvPr id="90" name="Рисунок 89">
          <a:extLst>
            <a:ext uri="{FF2B5EF4-FFF2-40B4-BE49-F238E27FC236}">
              <a16:creationId xmlns:a16="http://schemas.microsoft.com/office/drawing/2014/main" xmlns="" id="{00000000-0008-0000-02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61941076"/>
          <a:ext cx="1524000" cy="1524000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61</xdr:row>
      <xdr:rowOff>419100</xdr:rowOff>
    </xdr:from>
    <xdr:to>
      <xdr:col>1</xdr:col>
      <xdr:colOff>1190625</xdr:colOff>
      <xdr:row>62</xdr:row>
      <xdr:rowOff>952500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951225"/>
          <a:ext cx="1800225" cy="1800225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63</xdr:row>
      <xdr:rowOff>838200</xdr:rowOff>
    </xdr:from>
    <xdr:to>
      <xdr:col>1</xdr:col>
      <xdr:colOff>866775</xdr:colOff>
      <xdr:row>65</xdr:row>
      <xdr:rowOff>142875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69970650"/>
          <a:ext cx="1295400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66</xdr:row>
      <xdr:rowOff>9525</xdr:rowOff>
    </xdr:from>
    <xdr:to>
      <xdr:col>1</xdr:col>
      <xdr:colOff>828675</xdr:colOff>
      <xdr:row>67</xdr:row>
      <xdr:rowOff>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72275700"/>
          <a:ext cx="1362075" cy="13620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69</xdr:row>
      <xdr:rowOff>0</xdr:rowOff>
    </xdr:from>
    <xdr:to>
      <xdr:col>1</xdr:col>
      <xdr:colOff>800100</xdr:colOff>
      <xdr:row>69</xdr:row>
      <xdr:rowOff>1314450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75914250"/>
          <a:ext cx="1314450" cy="13144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4</xdr:col>
      <xdr:colOff>476250</xdr:colOff>
      <xdr:row>4</xdr:row>
      <xdr:rowOff>52784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612DB320-8AB6-48C8-9A39-3BE09B84D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2943225" cy="77668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4</xdr:row>
      <xdr:rowOff>114300</xdr:rowOff>
    </xdr:from>
    <xdr:to>
      <xdr:col>2</xdr:col>
      <xdr:colOff>2352675</xdr:colOff>
      <xdr:row>4</xdr:row>
      <xdr:rowOff>114300</xdr:rowOff>
    </xdr:to>
    <xdr:cxnSp macro="">
      <xdr:nvCxnSpPr>
        <xdr:cNvPr id="4" name="Прямая соединительная линия 3">
          <a:extLst>
            <a:ext uri="{FF2B5EF4-FFF2-40B4-BE49-F238E27FC236}">
              <a16:creationId xmlns:a16="http://schemas.microsoft.com/office/drawing/2014/main" xmlns="" id="{00000000-0008-0000-1D00-000004000000}"/>
            </a:ext>
          </a:extLst>
        </xdr:cNvPr>
        <xdr:cNvCxnSpPr/>
      </xdr:nvCxnSpPr>
      <xdr:spPr>
        <a:xfrm>
          <a:off x="142875" y="952500"/>
          <a:ext cx="706755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419100</xdr:colOff>
      <xdr:row>15</xdr:row>
      <xdr:rowOff>133350</xdr:rowOff>
    </xdr:from>
    <xdr:to>
      <xdr:col>0</xdr:col>
      <xdr:colOff>2209567</xdr:colOff>
      <xdr:row>15</xdr:row>
      <xdr:rowOff>1923817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1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0" y="2247900"/>
          <a:ext cx="1790467" cy="1790467"/>
        </a:xfrm>
        <a:prstGeom prst="rect">
          <a:avLst/>
        </a:prstGeom>
      </xdr:spPr>
    </xdr:pic>
    <xdr:clientData/>
  </xdr:twoCellAnchor>
  <xdr:twoCellAnchor editAs="oneCell">
    <xdr:from>
      <xdr:col>0</xdr:col>
      <xdr:colOff>371631</xdr:colOff>
      <xdr:row>15</xdr:row>
      <xdr:rowOff>133350</xdr:rowOff>
    </xdr:from>
    <xdr:to>
      <xdr:col>0</xdr:col>
      <xdr:colOff>2209565</xdr:colOff>
      <xdr:row>15</xdr:row>
      <xdr:rowOff>1952625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1D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631" y="1828800"/>
          <a:ext cx="1837934" cy="181927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15</xdr:row>
      <xdr:rowOff>161925</xdr:rowOff>
    </xdr:from>
    <xdr:to>
      <xdr:col>1</xdr:col>
      <xdr:colOff>2123839</xdr:colOff>
      <xdr:row>15</xdr:row>
      <xdr:rowOff>1961925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1D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95875" y="1857375"/>
          <a:ext cx="1885714" cy="18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409575</xdr:colOff>
      <xdr:row>15</xdr:row>
      <xdr:rowOff>152400</xdr:rowOff>
    </xdr:from>
    <xdr:to>
      <xdr:col>2</xdr:col>
      <xdr:colOff>2266718</xdr:colOff>
      <xdr:row>15</xdr:row>
      <xdr:rowOff>1971448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1D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67325" y="1847850"/>
          <a:ext cx="1857143" cy="18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23</xdr:row>
      <xdr:rowOff>161925</xdr:rowOff>
    </xdr:from>
    <xdr:to>
      <xdr:col>0</xdr:col>
      <xdr:colOff>2057163</xdr:colOff>
      <xdr:row>23</xdr:row>
      <xdr:rowOff>1714306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1D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90800" y="5819775"/>
          <a:ext cx="1895238" cy="15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23</xdr:row>
      <xdr:rowOff>87431</xdr:rowOff>
    </xdr:from>
    <xdr:to>
      <xdr:col>1</xdr:col>
      <xdr:colOff>2095261</xdr:colOff>
      <xdr:row>23</xdr:row>
      <xdr:rowOff>1847608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1D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10175" y="5745281"/>
          <a:ext cx="1742836" cy="1760177"/>
        </a:xfrm>
        <a:prstGeom prst="rect">
          <a:avLst/>
        </a:prstGeom>
      </xdr:spPr>
    </xdr:pic>
    <xdr:clientData/>
  </xdr:twoCellAnchor>
  <xdr:twoCellAnchor editAs="oneCell">
    <xdr:from>
      <xdr:col>2</xdr:col>
      <xdr:colOff>306105</xdr:colOff>
      <xdr:row>23</xdr:row>
      <xdr:rowOff>47624</xdr:rowOff>
    </xdr:from>
    <xdr:to>
      <xdr:col>2</xdr:col>
      <xdr:colOff>2123837</xdr:colOff>
      <xdr:row>23</xdr:row>
      <xdr:rowOff>1838089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1D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63855" y="5286374"/>
          <a:ext cx="1817732" cy="1790465"/>
        </a:xfrm>
        <a:prstGeom prst="rect">
          <a:avLst/>
        </a:prstGeom>
      </xdr:spPr>
    </xdr:pic>
    <xdr:clientData/>
  </xdr:twoCellAnchor>
  <xdr:twoCellAnchor>
    <xdr:from>
      <xdr:col>2</xdr:col>
      <xdr:colOff>857250</xdr:colOff>
      <xdr:row>4</xdr:row>
      <xdr:rowOff>200025</xdr:rowOff>
    </xdr:from>
    <xdr:to>
      <xdr:col>2</xdr:col>
      <xdr:colOff>2392847</xdr:colOff>
      <xdr:row>6</xdr:row>
      <xdr:rowOff>122997</xdr:rowOff>
    </xdr:to>
    <xdr:grpSp>
      <xdr:nvGrpSpPr>
        <xdr:cNvPr id="26" name="Отчет" descr="&quot;&quot;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1D00-00001A000000}"/>
            </a:ext>
          </a:extLst>
        </xdr:cNvPr>
        <xdr:cNvGrpSpPr/>
      </xdr:nvGrpSpPr>
      <xdr:grpSpPr>
        <a:xfrm>
          <a:off x="5715000" y="914400"/>
          <a:ext cx="1535597" cy="303972"/>
          <a:chOff x="7134225" y="424413"/>
          <a:chExt cx="699446" cy="180243"/>
        </a:xfrm>
      </xdr:grpSpPr>
      <xdr:sp macro="" textlink="">
        <xdr:nvSpPr>
          <xdr:cNvPr id="33" name="Полилиния 6">
            <a:extLst>
              <a:ext uri="{FF2B5EF4-FFF2-40B4-BE49-F238E27FC236}">
                <a16:creationId xmlns:a16="http://schemas.microsoft.com/office/drawing/2014/main" xmlns="" id="{00000000-0008-0000-1D00-000021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34" name="Полилиния 7">
            <a:extLst>
              <a:ext uri="{FF2B5EF4-FFF2-40B4-BE49-F238E27FC236}">
                <a16:creationId xmlns:a16="http://schemas.microsoft.com/office/drawing/2014/main" xmlns="" id="{00000000-0008-0000-1D00-000022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35" name="Надпись 11">
            <a:extLst>
              <a:ext uri="{FF2B5EF4-FFF2-40B4-BE49-F238E27FC236}">
                <a16:creationId xmlns:a16="http://schemas.microsoft.com/office/drawing/2014/main" xmlns="" id="{00000000-0008-0000-1D00-000023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3</xdr:col>
      <xdr:colOff>342900</xdr:colOff>
      <xdr:row>15</xdr:row>
      <xdr:rowOff>123825</xdr:rowOff>
    </xdr:from>
    <xdr:to>
      <xdr:col>3</xdr:col>
      <xdr:colOff>2190750</xdr:colOff>
      <xdr:row>15</xdr:row>
      <xdr:rowOff>1971675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1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1819275"/>
          <a:ext cx="1847850" cy="184785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22</xdr:row>
      <xdr:rowOff>190500</xdr:rowOff>
    </xdr:from>
    <xdr:to>
      <xdr:col>3</xdr:col>
      <xdr:colOff>2200275</xdr:colOff>
      <xdr:row>23</xdr:row>
      <xdr:rowOff>1762125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5725" y="5219700"/>
          <a:ext cx="1781175" cy="1781175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32</xdr:row>
      <xdr:rowOff>47625</xdr:rowOff>
    </xdr:from>
    <xdr:to>
      <xdr:col>0</xdr:col>
      <xdr:colOff>2171700</xdr:colOff>
      <xdr:row>33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1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8810625"/>
          <a:ext cx="1866900" cy="1866900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32</xdr:row>
      <xdr:rowOff>9525</xdr:rowOff>
    </xdr:from>
    <xdr:to>
      <xdr:col>1</xdr:col>
      <xdr:colOff>2219325</xdr:colOff>
      <xdr:row>33</xdr:row>
      <xdr:rowOff>38100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1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5100" y="8772525"/>
          <a:ext cx="1943100" cy="19431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32</xdr:row>
      <xdr:rowOff>0</xdr:rowOff>
    </xdr:from>
    <xdr:to>
      <xdr:col>2</xdr:col>
      <xdr:colOff>2219325</xdr:colOff>
      <xdr:row>33</xdr:row>
      <xdr:rowOff>57150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1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0" y="8763000"/>
          <a:ext cx="1971675" cy="1971675"/>
        </a:xfrm>
        <a:prstGeom prst="rect">
          <a:avLst/>
        </a:prstGeom>
      </xdr:spPr>
    </xdr:pic>
    <xdr:clientData/>
  </xdr:twoCellAnchor>
  <xdr:twoCellAnchor editAs="oneCell">
    <xdr:from>
      <xdr:col>3</xdr:col>
      <xdr:colOff>295275</xdr:colOff>
      <xdr:row>32</xdr:row>
      <xdr:rowOff>0</xdr:rowOff>
    </xdr:from>
    <xdr:to>
      <xdr:col>3</xdr:col>
      <xdr:colOff>2247900</xdr:colOff>
      <xdr:row>33</xdr:row>
      <xdr:rowOff>38100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1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1900" y="8763000"/>
          <a:ext cx="1952625" cy="195262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41</xdr:row>
      <xdr:rowOff>0</xdr:rowOff>
    </xdr:from>
    <xdr:to>
      <xdr:col>0</xdr:col>
      <xdr:colOff>2276475</xdr:colOff>
      <xdr:row>42</xdr:row>
      <xdr:rowOff>47625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1D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12201525"/>
          <a:ext cx="2038350" cy="203835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8</xdr:row>
      <xdr:rowOff>152400</xdr:rowOff>
    </xdr:from>
    <xdr:to>
      <xdr:col>0</xdr:col>
      <xdr:colOff>2333625</xdr:colOff>
      <xdr:row>13</xdr:row>
      <xdr:rowOff>161925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1D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286000"/>
          <a:ext cx="2200275" cy="2200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657225</xdr:colOff>
      <xdr:row>4</xdr:row>
      <xdr:rowOff>80963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C0F2B22A-DBE9-45E8-A4B5-E82596F8B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86100" cy="814388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4</xdr:row>
      <xdr:rowOff>104775</xdr:rowOff>
    </xdr:from>
    <xdr:to>
      <xdr:col>3</xdr:col>
      <xdr:colOff>66675</xdr:colOff>
      <xdr:row>4</xdr:row>
      <xdr:rowOff>114300</xdr:rowOff>
    </xdr:to>
    <xdr:cxnSp macro="">
      <xdr:nvCxnSpPr>
        <xdr:cNvPr id="2" name="Прямая соединительная линия 1">
          <a:extLst>
            <a:ext uri="{FF2B5EF4-FFF2-40B4-BE49-F238E27FC236}">
              <a16:creationId xmlns:a16="http://schemas.microsoft.com/office/drawing/2014/main" xmlns="" id="{00000000-0008-0000-1E00-000002000000}"/>
            </a:ext>
          </a:extLst>
        </xdr:cNvPr>
        <xdr:cNvCxnSpPr/>
      </xdr:nvCxnSpPr>
      <xdr:spPr>
        <a:xfrm flipV="1">
          <a:off x="142875" y="942975"/>
          <a:ext cx="10572750" cy="9525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609600</xdr:colOff>
      <xdr:row>7</xdr:row>
      <xdr:rowOff>171450</xdr:rowOff>
    </xdr:from>
    <xdr:to>
      <xdr:col>0</xdr:col>
      <xdr:colOff>2543175</xdr:colOff>
      <xdr:row>7</xdr:row>
      <xdr:rowOff>2105025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1E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66900"/>
          <a:ext cx="1933575" cy="1933575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685801</xdr:colOff>
      <xdr:row>7</xdr:row>
      <xdr:rowOff>152400</xdr:rowOff>
    </xdr:from>
    <xdr:to>
      <xdr:col>1</xdr:col>
      <xdr:colOff>2686051</xdr:colOff>
      <xdr:row>7</xdr:row>
      <xdr:rowOff>2152650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1E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8101" y="1847850"/>
          <a:ext cx="2000250" cy="2000250"/>
        </a:xfrm>
        <a:prstGeom prst="rect">
          <a:avLst/>
        </a:prstGeom>
      </xdr:spPr>
    </xdr:pic>
    <xdr:clientData/>
  </xdr:twoCellAnchor>
  <xdr:twoCellAnchor editAs="oneCell">
    <xdr:from>
      <xdr:col>2</xdr:col>
      <xdr:colOff>1057275</xdr:colOff>
      <xdr:row>7</xdr:row>
      <xdr:rowOff>152400</xdr:rowOff>
    </xdr:from>
    <xdr:to>
      <xdr:col>2</xdr:col>
      <xdr:colOff>3067050</xdr:colOff>
      <xdr:row>7</xdr:row>
      <xdr:rowOff>2162175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1E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1900" y="1847850"/>
          <a:ext cx="2009775" cy="2009775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22</xdr:row>
      <xdr:rowOff>219075</xdr:rowOff>
    </xdr:from>
    <xdr:to>
      <xdr:col>0</xdr:col>
      <xdr:colOff>2667000</xdr:colOff>
      <xdr:row>22</xdr:row>
      <xdr:rowOff>2390775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00000000-0008-0000-1E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7153275"/>
          <a:ext cx="2171700" cy="2171700"/>
        </a:xfrm>
        <a:prstGeom prst="rect">
          <a:avLst/>
        </a:prstGeom>
      </xdr:spPr>
    </xdr:pic>
    <xdr:clientData/>
  </xdr:twoCellAnchor>
  <xdr:twoCellAnchor editAs="oneCell">
    <xdr:from>
      <xdr:col>1</xdr:col>
      <xdr:colOff>581026</xdr:colOff>
      <xdr:row>22</xdr:row>
      <xdr:rowOff>180977</xdr:rowOff>
    </xdr:from>
    <xdr:to>
      <xdr:col>1</xdr:col>
      <xdr:colOff>2781300</xdr:colOff>
      <xdr:row>22</xdr:row>
      <xdr:rowOff>2381251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00000000-0008-0000-1E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3326" y="7429502"/>
          <a:ext cx="2200274" cy="2200274"/>
        </a:xfrm>
        <a:prstGeom prst="rect">
          <a:avLst/>
        </a:prstGeom>
      </xdr:spPr>
    </xdr:pic>
    <xdr:clientData/>
  </xdr:twoCellAnchor>
  <xdr:twoCellAnchor editAs="oneCell">
    <xdr:from>
      <xdr:col>2</xdr:col>
      <xdr:colOff>962024</xdr:colOff>
      <xdr:row>22</xdr:row>
      <xdr:rowOff>171450</xdr:rowOff>
    </xdr:from>
    <xdr:to>
      <xdr:col>2</xdr:col>
      <xdr:colOff>3181349</xdr:colOff>
      <xdr:row>22</xdr:row>
      <xdr:rowOff>2390775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00000000-0008-0000-1E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6649" y="7419975"/>
          <a:ext cx="2219325" cy="2219325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33</xdr:row>
      <xdr:rowOff>200025</xdr:rowOff>
    </xdr:from>
    <xdr:to>
      <xdr:col>0</xdr:col>
      <xdr:colOff>2686050</xdr:colOff>
      <xdr:row>34</xdr:row>
      <xdr:rowOff>2171700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00000000-0008-0000-1E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11811000"/>
          <a:ext cx="2181225" cy="2181225"/>
        </a:xfrm>
        <a:prstGeom prst="rect">
          <a:avLst/>
        </a:prstGeom>
      </xdr:spPr>
    </xdr:pic>
    <xdr:clientData/>
  </xdr:twoCellAnchor>
  <xdr:twoCellAnchor editAs="oneCell">
    <xdr:from>
      <xdr:col>1</xdr:col>
      <xdr:colOff>561975</xdr:colOff>
      <xdr:row>33</xdr:row>
      <xdr:rowOff>180974</xdr:rowOff>
    </xdr:from>
    <xdr:to>
      <xdr:col>1</xdr:col>
      <xdr:colOff>2752726</xdr:colOff>
      <xdr:row>34</xdr:row>
      <xdr:rowOff>2162175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00000000-0008-0000-1E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4275" y="12020549"/>
          <a:ext cx="2190751" cy="2190751"/>
        </a:xfrm>
        <a:prstGeom prst="rect">
          <a:avLst/>
        </a:prstGeom>
      </xdr:spPr>
    </xdr:pic>
    <xdr:clientData/>
  </xdr:twoCellAnchor>
  <xdr:twoCellAnchor editAs="oneCell">
    <xdr:from>
      <xdr:col>2</xdr:col>
      <xdr:colOff>866775</xdr:colOff>
      <xdr:row>33</xdr:row>
      <xdr:rowOff>95250</xdr:rowOff>
    </xdr:from>
    <xdr:to>
      <xdr:col>2</xdr:col>
      <xdr:colOff>3228975</xdr:colOff>
      <xdr:row>34</xdr:row>
      <xdr:rowOff>2247900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00000000-0008-0000-1E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1400" y="11934825"/>
          <a:ext cx="2362200" cy="2362200"/>
        </a:xfrm>
        <a:prstGeom prst="rect">
          <a:avLst/>
        </a:prstGeom>
      </xdr:spPr>
    </xdr:pic>
    <xdr:clientData/>
  </xdr:twoCellAnchor>
  <xdr:twoCellAnchor>
    <xdr:from>
      <xdr:col>2</xdr:col>
      <xdr:colOff>2514600</xdr:colOff>
      <xdr:row>5</xdr:row>
      <xdr:rowOff>38100</xdr:rowOff>
    </xdr:from>
    <xdr:to>
      <xdr:col>2</xdr:col>
      <xdr:colOff>4050197</xdr:colOff>
      <xdr:row>6</xdr:row>
      <xdr:rowOff>170622</xdr:rowOff>
    </xdr:to>
    <xdr:grpSp>
      <xdr:nvGrpSpPr>
        <xdr:cNvPr id="18" name="Отчет" descr="&quot;&quot;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1E00-000012000000}"/>
            </a:ext>
          </a:extLst>
        </xdr:cNvPr>
        <xdr:cNvGrpSpPr/>
      </xdr:nvGrpSpPr>
      <xdr:grpSpPr>
        <a:xfrm>
          <a:off x="9039225" y="990600"/>
          <a:ext cx="1535597" cy="323022"/>
          <a:chOff x="7134225" y="424413"/>
          <a:chExt cx="699446" cy="180243"/>
        </a:xfrm>
      </xdr:grpSpPr>
      <xdr:sp macro="" textlink="">
        <xdr:nvSpPr>
          <xdr:cNvPr id="19" name="Полилиния 6">
            <a:extLst>
              <a:ext uri="{FF2B5EF4-FFF2-40B4-BE49-F238E27FC236}">
                <a16:creationId xmlns:a16="http://schemas.microsoft.com/office/drawing/2014/main" xmlns="" id="{00000000-0008-0000-1E00-000013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0" name="Полилиния 7">
            <a:extLst>
              <a:ext uri="{FF2B5EF4-FFF2-40B4-BE49-F238E27FC236}">
                <a16:creationId xmlns:a16="http://schemas.microsoft.com/office/drawing/2014/main" xmlns="" id="{00000000-0008-0000-1E00-000014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1" name="Надпись 11">
            <a:extLst>
              <a:ext uri="{FF2B5EF4-FFF2-40B4-BE49-F238E27FC236}">
                <a16:creationId xmlns:a16="http://schemas.microsoft.com/office/drawing/2014/main" xmlns="" id="{00000000-0008-0000-1E00-000015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0</xdr:colOff>
      <xdr:row>0</xdr:row>
      <xdr:rowOff>0</xdr:rowOff>
    </xdr:from>
    <xdr:to>
      <xdr:col>0</xdr:col>
      <xdr:colOff>3143250</xdr:colOff>
      <xdr:row>4</xdr:row>
      <xdr:rowOff>67469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3AA90F59-87A0-45E8-A71A-79E9163CE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43250" cy="829469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4</xdr:row>
      <xdr:rowOff>114300</xdr:rowOff>
    </xdr:from>
    <xdr:to>
      <xdr:col>8</xdr:col>
      <xdr:colOff>638175</xdr:colOff>
      <xdr:row>4</xdr:row>
      <xdr:rowOff>114300</xdr:rowOff>
    </xdr:to>
    <xdr:cxnSp macro="">
      <xdr:nvCxnSpPr>
        <xdr:cNvPr id="2" name="Прямая соединительная линия 1">
          <a:extLst>
            <a:ext uri="{FF2B5EF4-FFF2-40B4-BE49-F238E27FC236}">
              <a16:creationId xmlns:a16="http://schemas.microsoft.com/office/drawing/2014/main" xmlns="" id="{00000000-0008-0000-1F00-000002000000}"/>
            </a:ext>
          </a:extLst>
        </xdr:cNvPr>
        <xdr:cNvCxnSpPr/>
      </xdr:nvCxnSpPr>
      <xdr:spPr>
        <a:xfrm>
          <a:off x="85725" y="952500"/>
          <a:ext cx="650557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4</xdr:row>
      <xdr:rowOff>180975</xdr:rowOff>
    </xdr:from>
    <xdr:to>
      <xdr:col>9</xdr:col>
      <xdr:colOff>2072</xdr:colOff>
      <xdr:row>6</xdr:row>
      <xdr:rowOff>103947</xdr:rowOff>
    </xdr:to>
    <xdr:grpSp>
      <xdr:nvGrpSpPr>
        <xdr:cNvPr id="3" name="Отчет" descr="&quot;&quot;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F00-000003000000}"/>
            </a:ext>
          </a:extLst>
        </xdr:cNvPr>
        <xdr:cNvGrpSpPr/>
      </xdr:nvGrpSpPr>
      <xdr:grpSpPr>
        <a:xfrm>
          <a:off x="5248275" y="904875"/>
          <a:ext cx="1392722" cy="284922"/>
          <a:chOff x="7134225" y="424413"/>
          <a:chExt cx="699446" cy="180243"/>
        </a:xfrm>
      </xdr:grpSpPr>
      <xdr:sp macro="" textlink="">
        <xdr:nvSpPr>
          <xdr:cNvPr id="4" name="Полилиния 6">
            <a:extLst>
              <a:ext uri="{FF2B5EF4-FFF2-40B4-BE49-F238E27FC236}">
                <a16:creationId xmlns:a16="http://schemas.microsoft.com/office/drawing/2014/main" xmlns="" id="{00000000-0008-0000-1F00-000004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>
            <a:extLst>
              <a:ext uri="{FF2B5EF4-FFF2-40B4-BE49-F238E27FC236}">
                <a16:creationId xmlns:a16="http://schemas.microsoft.com/office/drawing/2014/main" xmlns="" id="{00000000-0008-0000-1F00-000005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>
            <a:extLst>
              <a:ext uri="{FF2B5EF4-FFF2-40B4-BE49-F238E27FC236}">
                <a16:creationId xmlns:a16="http://schemas.microsoft.com/office/drawing/2014/main" xmlns="" id="{00000000-0008-0000-1F00-000006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180975</xdr:colOff>
      <xdr:row>8</xdr:row>
      <xdr:rowOff>180975</xdr:rowOff>
    </xdr:from>
    <xdr:to>
      <xdr:col>3</xdr:col>
      <xdr:colOff>19050</xdr:colOff>
      <xdr:row>17</xdr:row>
      <xdr:rowOff>76200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1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914525"/>
          <a:ext cx="1666875" cy="1666875"/>
        </a:xfrm>
        <a:prstGeom prst="rect">
          <a:avLst/>
        </a:prstGeom>
      </xdr:spPr>
    </xdr:pic>
    <xdr:clientData/>
  </xdr:twoCellAnchor>
  <xdr:oneCellAnchor>
    <xdr:from>
      <xdr:col>0</xdr:col>
      <xdr:colOff>180975</xdr:colOff>
      <xdr:row>18</xdr:row>
      <xdr:rowOff>180975</xdr:rowOff>
    </xdr:from>
    <xdr:ext cx="1666875" cy="1666875"/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1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914525"/>
          <a:ext cx="1666875" cy="1666875"/>
        </a:xfrm>
        <a:prstGeom prst="rect">
          <a:avLst/>
        </a:prstGeom>
      </xdr:spPr>
    </xdr:pic>
    <xdr:clientData/>
  </xdr:oneCellAnchor>
  <xdr:twoCellAnchor editAs="oneCell">
    <xdr:from>
      <xdr:col>0</xdr:col>
      <xdr:colOff>219074</xdr:colOff>
      <xdr:row>28</xdr:row>
      <xdr:rowOff>104774</xdr:rowOff>
    </xdr:from>
    <xdr:to>
      <xdr:col>3</xdr:col>
      <xdr:colOff>171449</xdr:colOff>
      <xdr:row>37</xdr:row>
      <xdr:rowOff>114299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1F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4" y="5762624"/>
          <a:ext cx="1781175" cy="1781175"/>
        </a:xfrm>
        <a:prstGeom prst="rect">
          <a:avLst/>
        </a:prstGeom>
      </xdr:spPr>
    </xdr:pic>
    <xdr:clientData/>
  </xdr:twoCellAnchor>
  <xdr:oneCellAnchor>
    <xdr:from>
      <xdr:col>0</xdr:col>
      <xdr:colOff>219074</xdr:colOff>
      <xdr:row>38</xdr:row>
      <xdr:rowOff>171449</xdr:rowOff>
    </xdr:from>
    <xdr:ext cx="1781175" cy="1781175"/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1F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4" y="7791449"/>
          <a:ext cx="1781175" cy="1781175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0</xdr:row>
      <xdr:rowOff>0</xdr:rowOff>
    </xdr:from>
    <xdr:to>
      <xdr:col>6</xdr:col>
      <xdr:colOff>56147</xdr:colOff>
      <xdr:row>4</xdr:row>
      <xdr:rowOff>95250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2DC2874D-265C-48C7-9CB6-DB0225C34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3104147" cy="81915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439198</xdr:colOff>
      <xdr:row>13</xdr:row>
      <xdr:rowOff>161925</xdr:rowOff>
    </xdr:from>
    <xdr:to>
      <xdr:col>2</xdr:col>
      <xdr:colOff>38099</xdr:colOff>
      <xdr:row>22</xdr:row>
      <xdr:rowOff>41658</xdr:rowOff>
    </xdr:to>
    <xdr:pic>
      <xdr:nvPicPr>
        <xdr:cNvPr id="10" name="Picture 6" descr="Дорожные столбики">
          <a:extLst>
            <a:ext uri="{FF2B5EF4-FFF2-40B4-BE49-F238E27FC236}">
              <a16:creationId xmlns:a16="http://schemas.microsoft.com/office/drawing/2014/main" xmlns="" id="{00000000-0008-0000-2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473" y="3409950"/>
          <a:ext cx="818101" cy="176568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57150</xdr:colOff>
      <xdr:row>26</xdr:row>
      <xdr:rowOff>0</xdr:rowOff>
    </xdr:from>
    <xdr:to>
      <xdr:col>1</xdr:col>
      <xdr:colOff>523875</xdr:colOff>
      <xdr:row>33</xdr:row>
      <xdr:rowOff>57150</xdr:rowOff>
    </xdr:to>
    <xdr:pic>
      <xdr:nvPicPr>
        <xdr:cNvPr id="9" name="Picture 4" descr="http://im8-tub-ru.yandex.net/i?id=3754326-26-72&amp;n=21">
          <a:extLst>
            <a:ext uri="{FF2B5EF4-FFF2-40B4-BE49-F238E27FC236}">
              <a16:creationId xmlns:a16="http://schemas.microsoft.com/office/drawing/2014/main" xmlns="" id="{00000000-0008-0000-2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2425" y="5743575"/>
          <a:ext cx="1076325" cy="14287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209550</xdr:colOff>
      <xdr:row>4</xdr:row>
      <xdr:rowOff>114300</xdr:rowOff>
    </xdr:from>
    <xdr:to>
      <xdr:col>11</xdr:col>
      <xdr:colOff>38100</xdr:colOff>
      <xdr:row>4</xdr:row>
      <xdr:rowOff>123825</xdr:rowOff>
    </xdr:to>
    <xdr:cxnSp macro="">
      <xdr:nvCxnSpPr>
        <xdr:cNvPr id="11" name="Прямая соединительная линия 10">
          <a:extLst>
            <a:ext uri="{FF2B5EF4-FFF2-40B4-BE49-F238E27FC236}">
              <a16:creationId xmlns:a16="http://schemas.microsoft.com/office/drawing/2014/main" xmlns="" id="{00000000-0008-0000-2000-00000B000000}"/>
            </a:ext>
          </a:extLst>
        </xdr:cNvPr>
        <xdr:cNvCxnSpPr/>
      </xdr:nvCxnSpPr>
      <xdr:spPr>
        <a:xfrm>
          <a:off x="209550" y="952500"/>
          <a:ext cx="6934200" cy="9525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9</xdr:col>
      <xdr:colOff>28575</xdr:colOff>
      <xdr:row>5</xdr:row>
      <xdr:rowOff>9525</xdr:rowOff>
    </xdr:from>
    <xdr:to>
      <xdr:col>10</xdr:col>
      <xdr:colOff>554522</xdr:colOff>
      <xdr:row>6</xdr:row>
      <xdr:rowOff>142047</xdr:rowOff>
    </xdr:to>
    <xdr:grpSp>
      <xdr:nvGrpSpPr>
        <xdr:cNvPr id="12" name="Отчет" descr="&quot;&quot;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000-00000C000000}"/>
            </a:ext>
          </a:extLst>
        </xdr:cNvPr>
        <xdr:cNvGrpSpPr/>
      </xdr:nvGrpSpPr>
      <xdr:grpSpPr>
        <a:xfrm>
          <a:off x="5514975" y="923925"/>
          <a:ext cx="1535597" cy="313497"/>
          <a:chOff x="7134225" y="424413"/>
          <a:chExt cx="699446" cy="180243"/>
        </a:xfrm>
      </xdr:grpSpPr>
      <xdr:sp macro="" textlink="">
        <xdr:nvSpPr>
          <xdr:cNvPr id="14" name="Полилиния 6">
            <a:extLst>
              <a:ext uri="{FF2B5EF4-FFF2-40B4-BE49-F238E27FC236}">
                <a16:creationId xmlns:a16="http://schemas.microsoft.com/office/drawing/2014/main" xmlns="" id="{00000000-0008-0000-2000-00000E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" name="Полилиния 7">
            <a:extLst>
              <a:ext uri="{FF2B5EF4-FFF2-40B4-BE49-F238E27FC236}">
                <a16:creationId xmlns:a16="http://schemas.microsoft.com/office/drawing/2014/main" xmlns="" id="{00000000-0008-0000-2000-00000F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" name="Надпись 11">
            <a:extLst>
              <a:ext uri="{FF2B5EF4-FFF2-40B4-BE49-F238E27FC236}">
                <a16:creationId xmlns:a16="http://schemas.microsoft.com/office/drawing/2014/main" xmlns="" id="{00000000-0008-0000-2000-000010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1</xdr:col>
      <xdr:colOff>0</xdr:colOff>
      <xdr:row>0</xdr:row>
      <xdr:rowOff>0</xdr:rowOff>
    </xdr:from>
    <xdr:to>
      <xdr:col>6</xdr:col>
      <xdr:colOff>95250</xdr:colOff>
      <xdr:row>4</xdr:row>
      <xdr:rowOff>96044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B910C007-F0B1-4BD1-98AB-F40567BA6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3143250" cy="829469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2</xdr:col>
      <xdr:colOff>219075</xdr:colOff>
      <xdr:row>19</xdr:row>
      <xdr:rowOff>57665</xdr:rowOff>
    </xdr:to>
    <xdr:pic>
      <xdr:nvPicPr>
        <xdr:cNvPr id="10241" name="Picture 1" descr="Барьер дорожный водоналивной (малый)">
          <a:extLst>
            <a:ext uri="{FF2B5EF4-FFF2-40B4-BE49-F238E27FC236}">
              <a16:creationId xmlns:a16="http://schemas.microsoft.com/office/drawing/2014/main" xmlns="" id="{00000000-0008-0000-2100-000001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295275" y="2676525"/>
          <a:ext cx="1438275" cy="194361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2</xdr:col>
      <xdr:colOff>487251</xdr:colOff>
      <xdr:row>29</xdr:row>
      <xdr:rowOff>38100</xdr:rowOff>
    </xdr:to>
    <xdr:pic>
      <xdr:nvPicPr>
        <xdr:cNvPr id="10242" name="Picture 2" descr="Барьер дорожный водоналивной (стандартный)">
          <a:extLst>
            <a:ext uri="{FF2B5EF4-FFF2-40B4-BE49-F238E27FC236}">
              <a16:creationId xmlns:a16="http://schemas.microsoft.com/office/drawing/2014/main" xmlns="" id="{00000000-0008-0000-2100-000002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295275" y="5210175"/>
          <a:ext cx="1706451" cy="1514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2</xdr:col>
      <xdr:colOff>390525</xdr:colOff>
      <xdr:row>36</xdr:row>
      <xdr:rowOff>82010</xdr:rowOff>
    </xdr:to>
    <xdr:pic>
      <xdr:nvPicPr>
        <xdr:cNvPr id="10243" name="Picture 3" descr="Вкладывающийся барьер дорожный водоналивной (стандартный)">
          <a:extLst>
            <a:ext uri="{FF2B5EF4-FFF2-40B4-BE49-F238E27FC236}">
              <a16:creationId xmlns:a16="http://schemas.microsoft.com/office/drawing/2014/main" xmlns="" id="{00000000-0008-0000-2100-000003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 bwMode="auto">
        <a:xfrm>
          <a:off x="295275" y="7496175"/>
          <a:ext cx="1609725" cy="11107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2</xdr:col>
      <xdr:colOff>418148</xdr:colOff>
      <xdr:row>59</xdr:row>
      <xdr:rowOff>38100</xdr:rowOff>
    </xdr:to>
    <xdr:pic>
      <xdr:nvPicPr>
        <xdr:cNvPr id="10245" name="Picture 5" descr="Парковочный дорожный барьер">
          <a:extLst>
            <a:ext uri="{FF2B5EF4-FFF2-40B4-BE49-F238E27FC236}">
              <a16:creationId xmlns:a16="http://schemas.microsoft.com/office/drawing/2014/main" xmlns="" id="{00000000-0008-0000-2100-000005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 bwMode="auto">
        <a:xfrm>
          <a:off x="295275" y="11868150"/>
          <a:ext cx="1637348" cy="1714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209550</xdr:colOff>
      <xdr:row>4</xdr:row>
      <xdr:rowOff>114300</xdr:rowOff>
    </xdr:from>
    <xdr:to>
      <xdr:col>11</xdr:col>
      <xdr:colOff>28575</xdr:colOff>
      <xdr:row>4</xdr:row>
      <xdr:rowOff>114300</xdr:rowOff>
    </xdr:to>
    <xdr:cxnSp macro="">
      <xdr:nvCxnSpPr>
        <xdr:cNvPr id="14" name="Прямая соединительная линия 13">
          <a:extLst>
            <a:ext uri="{FF2B5EF4-FFF2-40B4-BE49-F238E27FC236}">
              <a16:creationId xmlns:a16="http://schemas.microsoft.com/office/drawing/2014/main" xmlns="" id="{00000000-0008-0000-2100-00000E000000}"/>
            </a:ext>
          </a:extLst>
        </xdr:cNvPr>
        <xdr:cNvCxnSpPr/>
      </xdr:nvCxnSpPr>
      <xdr:spPr>
        <a:xfrm>
          <a:off x="209550" y="952500"/>
          <a:ext cx="674370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41</xdr:row>
      <xdr:rowOff>171451</xdr:rowOff>
    </xdr:from>
    <xdr:to>
      <xdr:col>2</xdr:col>
      <xdr:colOff>514350</xdr:colOff>
      <xdr:row>45</xdr:row>
      <xdr:rowOff>27088</xdr:rowOff>
    </xdr:to>
    <xdr:pic>
      <xdr:nvPicPr>
        <xdr:cNvPr id="22" name="Picture 3" descr="Вкладывающийся барьер дорожный водоналивной (стандартный)">
          <a:extLst>
            <a:ext uri="{FF2B5EF4-FFF2-40B4-BE49-F238E27FC236}">
              <a16:creationId xmlns:a16="http://schemas.microsoft.com/office/drawing/2014/main" xmlns="" id="{00000000-0008-0000-2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 bwMode="auto">
        <a:xfrm>
          <a:off x="0" y="9610726"/>
          <a:ext cx="1733550" cy="893862"/>
        </a:xfrm>
        <a:prstGeom prst="rect">
          <a:avLst/>
        </a:prstGeom>
        <a:noFill/>
      </xdr:spPr>
    </xdr:pic>
    <xdr:clientData/>
  </xdr:twoCellAnchor>
  <xdr:twoCellAnchor>
    <xdr:from>
      <xdr:col>8</xdr:col>
      <xdr:colOff>476250</xdr:colOff>
      <xdr:row>5</xdr:row>
      <xdr:rowOff>0</xdr:rowOff>
    </xdr:from>
    <xdr:to>
      <xdr:col>10</xdr:col>
      <xdr:colOff>792647</xdr:colOff>
      <xdr:row>6</xdr:row>
      <xdr:rowOff>132522</xdr:rowOff>
    </xdr:to>
    <xdr:grpSp>
      <xdr:nvGrpSpPr>
        <xdr:cNvPr id="15" name="Отчет" descr="&quot;&quot;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100-00000F000000}"/>
            </a:ext>
          </a:extLst>
        </xdr:cNvPr>
        <xdr:cNvGrpSpPr/>
      </xdr:nvGrpSpPr>
      <xdr:grpSpPr>
        <a:xfrm>
          <a:off x="5353050" y="914400"/>
          <a:ext cx="1535597" cy="313497"/>
          <a:chOff x="7134225" y="424413"/>
          <a:chExt cx="699446" cy="180243"/>
        </a:xfrm>
      </xdr:grpSpPr>
      <xdr:sp macro="" textlink="">
        <xdr:nvSpPr>
          <xdr:cNvPr id="16" name="Полилиния 6">
            <a:extLst>
              <a:ext uri="{FF2B5EF4-FFF2-40B4-BE49-F238E27FC236}">
                <a16:creationId xmlns:a16="http://schemas.microsoft.com/office/drawing/2014/main" xmlns="" id="{00000000-0008-0000-2100-000010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" name="Полилиния 7">
            <a:extLst>
              <a:ext uri="{FF2B5EF4-FFF2-40B4-BE49-F238E27FC236}">
                <a16:creationId xmlns:a16="http://schemas.microsoft.com/office/drawing/2014/main" xmlns="" id="{00000000-0008-0000-2100-000011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" name="Надпись 11">
            <a:extLst>
              <a:ext uri="{FF2B5EF4-FFF2-40B4-BE49-F238E27FC236}">
                <a16:creationId xmlns:a16="http://schemas.microsoft.com/office/drawing/2014/main" xmlns="" id="{00000000-0008-0000-2100-000012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28575</xdr:colOff>
      <xdr:row>61</xdr:row>
      <xdr:rowOff>57150</xdr:rowOff>
    </xdr:from>
    <xdr:to>
      <xdr:col>2</xdr:col>
      <xdr:colOff>495300</xdr:colOff>
      <xdr:row>69</xdr:row>
      <xdr:rowOff>66675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468350"/>
          <a:ext cx="1685925" cy="1685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6</xdr:col>
      <xdr:colOff>95250</xdr:colOff>
      <xdr:row>4</xdr:row>
      <xdr:rowOff>96044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E3B634E7-ACE1-45D3-8AC0-F01420776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3143250" cy="829469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4</xdr:row>
      <xdr:rowOff>104775</xdr:rowOff>
    </xdr:from>
    <xdr:to>
      <xdr:col>11</xdr:col>
      <xdr:colOff>0</xdr:colOff>
      <xdr:row>4</xdr:row>
      <xdr:rowOff>114300</xdr:rowOff>
    </xdr:to>
    <xdr:cxnSp macro="">
      <xdr:nvCxnSpPr>
        <xdr:cNvPr id="6" name="Прямая соединительная линия 5">
          <a:extLst>
            <a:ext uri="{FF2B5EF4-FFF2-40B4-BE49-F238E27FC236}">
              <a16:creationId xmlns:a16="http://schemas.microsoft.com/office/drawing/2014/main" xmlns="" id="{00000000-0008-0000-2200-000006000000}"/>
            </a:ext>
          </a:extLst>
        </xdr:cNvPr>
        <xdr:cNvCxnSpPr/>
      </xdr:nvCxnSpPr>
      <xdr:spPr>
        <a:xfrm flipV="1">
          <a:off x="209550" y="942975"/>
          <a:ext cx="7191375" cy="9525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66675</xdr:colOff>
      <xdr:row>9</xdr:row>
      <xdr:rowOff>85725</xdr:rowOff>
    </xdr:from>
    <xdr:to>
      <xdr:col>2</xdr:col>
      <xdr:colOff>847725</xdr:colOff>
      <xdr:row>19</xdr:row>
      <xdr:rowOff>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2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2200275"/>
          <a:ext cx="2000250" cy="200025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20</xdr:row>
      <xdr:rowOff>38100</xdr:rowOff>
    </xdr:from>
    <xdr:to>
      <xdr:col>2</xdr:col>
      <xdr:colOff>819150</xdr:colOff>
      <xdr:row>29</xdr:row>
      <xdr:rowOff>142875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2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457700"/>
          <a:ext cx="2000250" cy="200025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30</xdr:row>
      <xdr:rowOff>38100</xdr:rowOff>
    </xdr:from>
    <xdr:to>
      <xdr:col>2</xdr:col>
      <xdr:colOff>809625</xdr:colOff>
      <xdr:row>39</xdr:row>
      <xdr:rowOff>161925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2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6562725"/>
          <a:ext cx="2000250" cy="200025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40</xdr:row>
      <xdr:rowOff>0</xdr:rowOff>
    </xdr:from>
    <xdr:to>
      <xdr:col>2</xdr:col>
      <xdr:colOff>828675</xdr:colOff>
      <xdr:row>49</xdr:row>
      <xdr:rowOff>114300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2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667750"/>
          <a:ext cx="2000250" cy="200025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40</xdr:row>
      <xdr:rowOff>66675</xdr:rowOff>
    </xdr:from>
    <xdr:to>
      <xdr:col>2</xdr:col>
      <xdr:colOff>838200</xdr:colOff>
      <xdr:row>50</xdr:row>
      <xdr:rowOff>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2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0791825"/>
          <a:ext cx="2000250" cy="200025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52</xdr:row>
      <xdr:rowOff>400051</xdr:rowOff>
    </xdr:from>
    <xdr:to>
      <xdr:col>2</xdr:col>
      <xdr:colOff>914400</xdr:colOff>
      <xdr:row>62</xdr:row>
      <xdr:rowOff>171450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2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13639801"/>
          <a:ext cx="2095499" cy="20954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57149</xdr:rowOff>
    </xdr:from>
    <xdr:to>
      <xdr:col>2</xdr:col>
      <xdr:colOff>885824</xdr:colOff>
      <xdr:row>73</xdr:row>
      <xdr:rowOff>276224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2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40099"/>
          <a:ext cx="2105024" cy="2105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76199</xdr:rowOff>
    </xdr:from>
    <xdr:to>
      <xdr:col>2</xdr:col>
      <xdr:colOff>885824</xdr:colOff>
      <xdr:row>83</xdr:row>
      <xdr:rowOff>295274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0000000-0008-0000-2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287999"/>
          <a:ext cx="2105024" cy="2105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371475</xdr:rowOff>
    </xdr:from>
    <xdr:to>
      <xdr:col>2</xdr:col>
      <xdr:colOff>857250</xdr:colOff>
      <xdr:row>95</xdr:row>
      <xdr:rowOff>161925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2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097875"/>
          <a:ext cx="2076450" cy="2076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190501</xdr:rowOff>
    </xdr:from>
    <xdr:to>
      <xdr:col>2</xdr:col>
      <xdr:colOff>962025</xdr:colOff>
      <xdr:row>104</xdr:row>
      <xdr:rowOff>86917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2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745826"/>
          <a:ext cx="2181225" cy="1363266"/>
        </a:xfrm>
        <a:prstGeom prst="rect">
          <a:avLst/>
        </a:prstGeom>
      </xdr:spPr>
    </xdr:pic>
    <xdr:clientData/>
  </xdr:twoCellAnchor>
  <xdr:twoCellAnchor>
    <xdr:from>
      <xdr:col>8</xdr:col>
      <xdr:colOff>571500</xdr:colOff>
      <xdr:row>5</xdr:row>
      <xdr:rowOff>9525</xdr:rowOff>
    </xdr:from>
    <xdr:to>
      <xdr:col>10</xdr:col>
      <xdr:colOff>887897</xdr:colOff>
      <xdr:row>6</xdr:row>
      <xdr:rowOff>142047</xdr:rowOff>
    </xdr:to>
    <xdr:grpSp>
      <xdr:nvGrpSpPr>
        <xdr:cNvPr id="20" name="Отчет" descr="&quot;&quot;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2200-000014000000}"/>
            </a:ext>
          </a:extLst>
        </xdr:cNvPr>
        <xdr:cNvGrpSpPr/>
      </xdr:nvGrpSpPr>
      <xdr:grpSpPr>
        <a:xfrm>
          <a:off x="5848350" y="1057275"/>
          <a:ext cx="1535597" cy="342072"/>
          <a:chOff x="7134225" y="424413"/>
          <a:chExt cx="699446" cy="180243"/>
        </a:xfrm>
      </xdr:grpSpPr>
      <xdr:sp macro="" textlink="">
        <xdr:nvSpPr>
          <xdr:cNvPr id="24" name="Полилиния 6">
            <a:extLst>
              <a:ext uri="{FF2B5EF4-FFF2-40B4-BE49-F238E27FC236}">
                <a16:creationId xmlns:a16="http://schemas.microsoft.com/office/drawing/2014/main" xmlns="" id="{00000000-0008-0000-2200-000018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7" name="Полилиния 7">
            <a:extLst>
              <a:ext uri="{FF2B5EF4-FFF2-40B4-BE49-F238E27FC236}">
                <a16:creationId xmlns:a16="http://schemas.microsoft.com/office/drawing/2014/main" xmlns="" id="{00000000-0008-0000-2200-00001B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8" name="Надпись 11">
            <a:extLst>
              <a:ext uri="{FF2B5EF4-FFF2-40B4-BE49-F238E27FC236}">
                <a16:creationId xmlns:a16="http://schemas.microsoft.com/office/drawing/2014/main" xmlns="" id="{00000000-0008-0000-2200-00001C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1</xdr:col>
      <xdr:colOff>0</xdr:colOff>
      <xdr:row>0</xdr:row>
      <xdr:rowOff>0</xdr:rowOff>
    </xdr:from>
    <xdr:to>
      <xdr:col>5</xdr:col>
      <xdr:colOff>453390</xdr:colOff>
      <xdr:row>4</xdr:row>
      <xdr:rowOff>135255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12A4FF1-C061-4F9C-8E54-0A9DF7076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3291840" cy="86868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4</xdr:row>
      <xdr:rowOff>114300</xdr:rowOff>
    </xdr:from>
    <xdr:to>
      <xdr:col>10</xdr:col>
      <xdr:colOff>752475</xdr:colOff>
      <xdr:row>4</xdr:row>
      <xdr:rowOff>114300</xdr:rowOff>
    </xdr:to>
    <xdr:cxnSp macro="">
      <xdr:nvCxnSpPr>
        <xdr:cNvPr id="6" name="Прямая соединительная линия 5">
          <a:extLst>
            <a:ext uri="{FF2B5EF4-FFF2-40B4-BE49-F238E27FC236}">
              <a16:creationId xmlns:a16="http://schemas.microsoft.com/office/drawing/2014/main" xmlns="" id="{00000000-0008-0000-2300-000006000000}"/>
            </a:ext>
          </a:extLst>
        </xdr:cNvPr>
        <xdr:cNvCxnSpPr/>
      </xdr:nvCxnSpPr>
      <xdr:spPr>
        <a:xfrm>
          <a:off x="209550" y="952500"/>
          <a:ext cx="663892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18</xdr:row>
      <xdr:rowOff>0</xdr:rowOff>
    </xdr:from>
    <xdr:to>
      <xdr:col>2</xdr:col>
      <xdr:colOff>590550</xdr:colOff>
      <xdr:row>26</xdr:row>
      <xdr:rowOff>133350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2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95525"/>
          <a:ext cx="1809750" cy="1809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123825</xdr:rowOff>
    </xdr:from>
    <xdr:to>
      <xdr:col>2</xdr:col>
      <xdr:colOff>523875</xdr:colOff>
      <xdr:row>36</xdr:row>
      <xdr:rowOff>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2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33875"/>
          <a:ext cx="1743075" cy="17430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47625</xdr:rowOff>
    </xdr:from>
    <xdr:to>
      <xdr:col>2</xdr:col>
      <xdr:colOff>438150</xdr:colOff>
      <xdr:row>44</xdr:row>
      <xdr:rowOff>28575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43625"/>
          <a:ext cx="1657350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45</xdr:row>
      <xdr:rowOff>133350</xdr:rowOff>
    </xdr:from>
    <xdr:to>
      <xdr:col>2</xdr:col>
      <xdr:colOff>400050</xdr:colOff>
      <xdr:row>53</xdr:row>
      <xdr:rowOff>38100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8115300"/>
          <a:ext cx="1581150" cy="15811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9524</xdr:colOff>
      <xdr:row>7</xdr:row>
      <xdr:rowOff>400049</xdr:rowOff>
    </xdr:from>
    <xdr:to>
      <xdr:col>3</xdr:col>
      <xdr:colOff>19050</xdr:colOff>
      <xdr:row>16</xdr:row>
      <xdr:rowOff>123825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" y="1866899"/>
          <a:ext cx="1838326" cy="1838326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55</xdr:row>
      <xdr:rowOff>47625</xdr:rowOff>
    </xdr:from>
    <xdr:to>
      <xdr:col>2</xdr:col>
      <xdr:colOff>333375</xdr:colOff>
      <xdr:row>62</xdr:row>
      <xdr:rowOff>104775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2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1801475"/>
          <a:ext cx="1524000" cy="1524000"/>
        </a:xfrm>
        <a:prstGeom prst="rect">
          <a:avLst/>
        </a:prstGeom>
      </xdr:spPr>
    </xdr:pic>
    <xdr:clientData/>
  </xdr:twoCellAnchor>
  <xdr:twoCellAnchor>
    <xdr:from>
      <xdr:col>8</xdr:col>
      <xdr:colOff>257175</xdr:colOff>
      <xdr:row>5</xdr:row>
      <xdr:rowOff>9525</xdr:rowOff>
    </xdr:from>
    <xdr:to>
      <xdr:col>10</xdr:col>
      <xdr:colOff>573572</xdr:colOff>
      <xdr:row>6</xdr:row>
      <xdr:rowOff>142047</xdr:rowOff>
    </xdr:to>
    <xdr:grpSp>
      <xdr:nvGrpSpPr>
        <xdr:cNvPr id="16" name="Отчет" descr="&quot;&quot;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2300-000010000000}"/>
            </a:ext>
          </a:extLst>
        </xdr:cNvPr>
        <xdr:cNvGrpSpPr/>
      </xdr:nvGrpSpPr>
      <xdr:grpSpPr>
        <a:xfrm>
          <a:off x="5133975" y="962025"/>
          <a:ext cx="1535597" cy="323022"/>
          <a:chOff x="7134225" y="424413"/>
          <a:chExt cx="699446" cy="180243"/>
        </a:xfrm>
      </xdr:grpSpPr>
      <xdr:sp macro="" textlink="">
        <xdr:nvSpPr>
          <xdr:cNvPr id="17" name="Полилиния 6">
            <a:extLst>
              <a:ext uri="{FF2B5EF4-FFF2-40B4-BE49-F238E27FC236}">
                <a16:creationId xmlns:a16="http://schemas.microsoft.com/office/drawing/2014/main" xmlns="" id="{00000000-0008-0000-2300-000011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" name="Полилиния 7">
            <a:extLst>
              <a:ext uri="{FF2B5EF4-FFF2-40B4-BE49-F238E27FC236}">
                <a16:creationId xmlns:a16="http://schemas.microsoft.com/office/drawing/2014/main" xmlns="" id="{00000000-0008-0000-2300-000012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" name="Надпись 11">
            <a:extLst>
              <a:ext uri="{FF2B5EF4-FFF2-40B4-BE49-F238E27FC236}">
                <a16:creationId xmlns:a16="http://schemas.microsoft.com/office/drawing/2014/main" xmlns="" id="{00000000-0008-0000-2300-000013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1</xdr:col>
      <xdr:colOff>0</xdr:colOff>
      <xdr:row>0</xdr:row>
      <xdr:rowOff>0</xdr:rowOff>
    </xdr:from>
    <xdr:to>
      <xdr:col>6</xdr:col>
      <xdr:colOff>180975</xdr:colOff>
      <xdr:row>4</xdr:row>
      <xdr:rowOff>90091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F797ABE4-D843-4548-97F0-9B8871981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3228975" cy="852091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4</xdr:row>
      <xdr:rowOff>114300</xdr:rowOff>
    </xdr:from>
    <xdr:to>
      <xdr:col>8</xdr:col>
      <xdr:colOff>9525</xdr:colOff>
      <xdr:row>4</xdr:row>
      <xdr:rowOff>123825</xdr:rowOff>
    </xdr:to>
    <xdr:cxnSp macro="">
      <xdr:nvCxnSpPr>
        <xdr:cNvPr id="6" name="Прямая соединительная линия 5">
          <a:extLst>
            <a:ext uri="{FF2B5EF4-FFF2-40B4-BE49-F238E27FC236}">
              <a16:creationId xmlns:a16="http://schemas.microsoft.com/office/drawing/2014/main" xmlns="" id="{00000000-0008-0000-2400-000006000000}"/>
            </a:ext>
          </a:extLst>
        </xdr:cNvPr>
        <xdr:cNvCxnSpPr/>
      </xdr:nvCxnSpPr>
      <xdr:spPr>
        <a:xfrm>
          <a:off x="209550" y="952500"/>
          <a:ext cx="6819900" cy="9525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228600</xdr:colOff>
      <xdr:row>9</xdr:row>
      <xdr:rowOff>76201</xdr:rowOff>
    </xdr:from>
    <xdr:to>
      <xdr:col>1</xdr:col>
      <xdr:colOff>460248</xdr:colOff>
      <xdr:row>9</xdr:row>
      <xdr:rowOff>1143001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2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2190751"/>
          <a:ext cx="841248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10</xdr:row>
      <xdr:rowOff>104775</xdr:rowOff>
    </xdr:from>
    <xdr:to>
      <xdr:col>1</xdr:col>
      <xdr:colOff>471103</xdr:colOff>
      <xdr:row>10</xdr:row>
      <xdr:rowOff>1143000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2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" y="3486150"/>
          <a:ext cx="909253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11</xdr:row>
      <xdr:rowOff>57150</xdr:rowOff>
    </xdr:from>
    <xdr:to>
      <xdr:col>1</xdr:col>
      <xdr:colOff>400049</xdr:colOff>
      <xdr:row>11</xdr:row>
      <xdr:rowOff>1140362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2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" y="4714875"/>
          <a:ext cx="838199" cy="1083212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12</xdr:row>
      <xdr:rowOff>114300</xdr:rowOff>
    </xdr:from>
    <xdr:to>
      <xdr:col>1</xdr:col>
      <xdr:colOff>430742</xdr:colOff>
      <xdr:row>12</xdr:row>
      <xdr:rowOff>1304925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2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915025"/>
          <a:ext cx="926042" cy="1190625"/>
        </a:xfrm>
        <a:prstGeom prst="rect">
          <a:avLst/>
        </a:prstGeom>
      </xdr:spPr>
    </xdr:pic>
    <xdr:clientData/>
  </xdr:twoCellAnchor>
  <xdr:twoCellAnchor>
    <xdr:from>
      <xdr:col>5</xdr:col>
      <xdr:colOff>1295400</xdr:colOff>
      <xdr:row>5</xdr:row>
      <xdr:rowOff>38100</xdr:rowOff>
    </xdr:from>
    <xdr:to>
      <xdr:col>7</xdr:col>
      <xdr:colOff>764072</xdr:colOff>
      <xdr:row>6</xdr:row>
      <xdr:rowOff>170622</xdr:rowOff>
    </xdr:to>
    <xdr:grpSp>
      <xdr:nvGrpSpPr>
        <xdr:cNvPr id="18" name="Отчет" descr="&quot;&quot;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400-000012000000}"/>
            </a:ext>
          </a:extLst>
        </xdr:cNvPr>
        <xdr:cNvGrpSpPr/>
      </xdr:nvGrpSpPr>
      <xdr:grpSpPr>
        <a:xfrm>
          <a:off x="5419725" y="952500"/>
          <a:ext cx="1535597" cy="313497"/>
          <a:chOff x="7134225" y="424413"/>
          <a:chExt cx="699446" cy="180243"/>
        </a:xfrm>
      </xdr:grpSpPr>
      <xdr:sp macro="" textlink="">
        <xdr:nvSpPr>
          <xdr:cNvPr id="19" name="Полилиния 6">
            <a:extLst>
              <a:ext uri="{FF2B5EF4-FFF2-40B4-BE49-F238E27FC236}">
                <a16:creationId xmlns:a16="http://schemas.microsoft.com/office/drawing/2014/main" xmlns="" id="{00000000-0008-0000-2400-000013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0" name="Полилиния 7">
            <a:extLst>
              <a:ext uri="{FF2B5EF4-FFF2-40B4-BE49-F238E27FC236}">
                <a16:creationId xmlns:a16="http://schemas.microsoft.com/office/drawing/2014/main" xmlns="" id="{00000000-0008-0000-2400-000014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1" name="Надпись 11">
            <a:extLst>
              <a:ext uri="{FF2B5EF4-FFF2-40B4-BE49-F238E27FC236}">
                <a16:creationId xmlns:a16="http://schemas.microsoft.com/office/drawing/2014/main" xmlns="" id="{00000000-0008-0000-2400-000015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1</xdr:col>
      <xdr:colOff>0</xdr:colOff>
      <xdr:row>0</xdr:row>
      <xdr:rowOff>0</xdr:rowOff>
    </xdr:from>
    <xdr:to>
      <xdr:col>4</xdr:col>
      <xdr:colOff>1463040</xdr:colOff>
      <xdr:row>4</xdr:row>
      <xdr:rowOff>135255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357A1C5A-A344-4DEE-AF46-1B521B70E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3291840" cy="86868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4</xdr:row>
      <xdr:rowOff>114300</xdr:rowOff>
    </xdr:from>
    <xdr:to>
      <xdr:col>8</xdr:col>
      <xdr:colOff>9525</xdr:colOff>
      <xdr:row>4</xdr:row>
      <xdr:rowOff>123825</xdr:rowOff>
    </xdr:to>
    <xdr:cxnSp macro="">
      <xdr:nvCxnSpPr>
        <xdr:cNvPr id="2" name="Прямая соединительная линия 1">
          <a:extLst>
            <a:ext uri="{FF2B5EF4-FFF2-40B4-BE49-F238E27FC236}">
              <a16:creationId xmlns:a16="http://schemas.microsoft.com/office/drawing/2014/main" xmlns="" id="{00000000-0008-0000-2500-000002000000}"/>
            </a:ext>
          </a:extLst>
        </xdr:cNvPr>
        <xdr:cNvCxnSpPr/>
      </xdr:nvCxnSpPr>
      <xdr:spPr>
        <a:xfrm>
          <a:off x="209550" y="952500"/>
          <a:ext cx="6819900" cy="9525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6</xdr:col>
      <xdr:colOff>0</xdr:colOff>
      <xdr:row>5</xdr:row>
      <xdr:rowOff>38100</xdr:rowOff>
    </xdr:from>
    <xdr:to>
      <xdr:col>8</xdr:col>
      <xdr:colOff>2072</xdr:colOff>
      <xdr:row>6</xdr:row>
      <xdr:rowOff>170622</xdr:rowOff>
    </xdr:to>
    <xdr:grpSp>
      <xdr:nvGrpSpPr>
        <xdr:cNvPr id="3" name="Отчет" descr="&quot;&quot;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2500-000003000000}"/>
            </a:ext>
          </a:extLst>
        </xdr:cNvPr>
        <xdr:cNvGrpSpPr/>
      </xdr:nvGrpSpPr>
      <xdr:grpSpPr>
        <a:xfrm>
          <a:off x="5086350" y="952500"/>
          <a:ext cx="1421297" cy="313497"/>
          <a:chOff x="7134225" y="424413"/>
          <a:chExt cx="699446" cy="180243"/>
        </a:xfrm>
      </xdr:grpSpPr>
      <xdr:sp macro="" textlink="">
        <xdr:nvSpPr>
          <xdr:cNvPr id="4" name="Полилиния 6">
            <a:extLst>
              <a:ext uri="{FF2B5EF4-FFF2-40B4-BE49-F238E27FC236}">
                <a16:creationId xmlns:a16="http://schemas.microsoft.com/office/drawing/2014/main" xmlns="" id="{00000000-0008-0000-2500-000004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>
            <a:extLst>
              <a:ext uri="{FF2B5EF4-FFF2-40B4-BE49-F238E27FC236}">
                <a16:creationId xmlns:a16="http://schemas.microsoft.com/office/drawing/2014/main" xmlns="" id="{00000000-0008-0000-2500-000005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>
            <a:extLst>
              <a:ext uri="{FF2B5EF4-FFF2-40B4-BE49-F238E27FC236}">
                <a16:creationId xmlns:a16="http://schemas.microsoft.com/office/drawing/2014/main" xmlns="" id="{00000000-0008-0000-2500-000006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161925</xdr:colOff>
      <xdr:row>8</xdr:row>
      <xdr:rowOff>0</xdr:rowOff>
    </xdr:from>
    <xdr:to>
      <xdr:col>2</xdr:col>
      <xdr:colOff>428625</xdr:colOff>
      <xdr:row>15</xdr:row>
      <xdr:rowOff>123825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2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657350"/>
          <a:ext cx="1485900" cy="14859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15</xdr:row>
      <xdr:rowOff>9526</xdr:rowOff>
    </xdr:from>
    <xdr:to>
      <xdr:col>2</xdr:col>
      <xdr:colOff>466725</xdr:colOff>
      <xdr:row>22</xdr:row>
      <xdr:rowOff>133351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2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3028951"/>
          <a:ext cx="1485900" cy="148590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257176</xdr:colOff>
      <xdr:row>23</xdr:row>
      <xdr:rowOff>1</xdr:rowOff>
    </xdr:from>
    <xdr:to>
      <xdr:col>2</xdr:col>
      <xdr:colOff>428626</xdr:colOff>
      <xdr:row>30</xdr:row>
      <xdr:rowOff>28576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2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6" y="4572001"/>
          <a:ext cx="1390650" cy="139065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29</xdr:row>
      <xdr:rowOff>85726</xdr:rowOff>
    </xdr:from>
    <xdr:to>
      <xdr:col>2</xdr:col>
      <xdr:colOff>514351</xdr:colOff>
      <xdr:row>37</xdr:row>
      <xdr:rowOff>95251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2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1" y="5829301"/>
          <a:ext cx="1562100" cy="156210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247651</xdr:colOff>
      <xdr:row>37</xdr:row>
      <xdr:rowOff>133350</xdr:rowOff>
    </xdr:from>
    <xdr:to>
      <xdr:col>2</xdr:col>
      <xdr:colOff>552451</xdr:colOff>
      <xdr:row>45</xdr:row>
      <xdr:rowOff>104775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2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1" y="74295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44</xdr:row>
      <xdr:rowOff>66675</xdr:rowOff>
    </xdr:from>
    <xdr:to>
      <xdr:col>2</xdr:col>
      <xdr:colOff>590550</xdr:colOff>
      <xdr:row>52</xdr:row>
      <xdr:rowOff>161925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2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8724900"/>
          <a:ext cx="1647825" cy="164782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52</xdr:row>
      <xdr:rowOff>0</xdr:rowOff>
    </xdr:from>
    <xdr:to>
      <xdr:col>2</xdr:col>
      <xdr:colOff>590550</xdr:colOff>
      <xdr:row>60</xdr:row>
      <xdr:rowOff>19050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2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10296525"/>
          <a:ext cx="1571625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58</xdr:row>
      <xdr:rowOff>123825</xdr:rowOff>
    </xdr:from>
    <xdr:to>
      <xdr:col>2</xdr:col>
      <xdr:colOff>600075</xdr:colOff>
      <xdr:row>66</xdr:row>
      <xdr:rowOff>142875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2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1506200"/>
          <a:ext cx="1571625" cy="15716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5</xdr:col>
      <xdr:colOff>586740</xdr:colOff>
      <xdr:row>4</xdr:row>
      <xdr:rowOff>135255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CAE2B752-9324-4FFA-B929-2719EBEA8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3291840" cy="86868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209550</xdr:rowOff>
    </xdr:from>
    <xdr:to>
      <xdr:col>2</xdr:col>
      <xdr:colOff>352425</xdr:colOff>
      <xdr:row>10</xdr:row>
      <xdr:rowOff>819150</xdr:rowOff>
    </xdr:to>
    <xdr:pic>
      <xdr:nvPicPr>
        <xdr:cNvPr id="4" name="Picture 1" descr="Фонарь сигнальный ФС 4.1">
          <a:extLst>
            <a:ext uri="{FF2B5EF4-FFF2-40B4-BE49-F238E27FC236}">
              <a16:creationId xmlns:a16="http://schemas.microsoft.com/office/drawing/2014/main" xmlns="" id="{00000000-0008-0000-2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324100"/>
          <a:ext cx="1571625" cy="6096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11</xdr:row>
      <xdr:rowOff>161925</xdr:rowOff>
    </xdr:from>
    <xdr:to>
      <xdr:col>2</xdr:col>
      <xdr:colOff>352425</xdr:colOff>
      <xdr:row>11</xdr:row>
      <xdr:rowOff>923925</xdr:rowOff>
    </xdr:to>
    <xdr:pic>
      <xdr:nvPicPr>
        <xdr:cNvPr id="5" name="Picture 2" descr="Фонарь сигнальный ФС 12">
          <a:extLst>
            <a:ext uri="{FF2B5EF4-FFF2-40B4-BE49-F238E27FC236}">
              <a16:creationId xmlns:a16="http://schemas.microsoft.com/office/drawing/2014/main" xmlns="" id="{00000000-0008-0000-2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3552825"/>
          <a:ext cx="1571625" cy="76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12</xdr:row>
      <xdr:rowOff>66675</xdr:rowOff>
    </xdr:from>
    <xdr:to>
      <xdr:col>2</xdr:col>
      <xdr:colOff>352425</xdr:colOff>
      <xdr:row>13</xdr:row>
      <xdr:rowOff>47625</xdr:rowOff>
    </xdr:to>
    <xdr:pic>
      <xdr:nvPicPr>
        <xdr:cNvPr id="6" name="Picture 3" descr="Фонарь сигнальный НСП 03">
          <a:extLst>
            <a:ext uri="{FF2B5EF4-FFF2-40B4-BE49-F238E27FC236}">
              <a16:creationId xmlns:a16="http://schemas.microsoft.com/office/drawing/2014/main" xmlns="" id="{00000000-0008-0000-2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4219575"/>
          <a:ext cx="1571625" cy="9239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13</xdr:row>
      <xdr:rowOff>95250</xdr:rowOff>
    </xdr:from>
    <xdr:to>
      <xdr:col>2</xdr:col>
      <xdr:colOff>495300</xdr:colOff>
      <xdr:row>13</xdr:row>
      <xdr:rowOff>1038225</xdr:rowOff>
    </xdr:to>
    <xdr:pic>
      <xdr:nvPicPr>
        <xdr:cNvPr id="7" name="Picture 4" descr="Гирлянда из сигнальных фонарей">
          <a:extLst>
            <a:ext uri="{FF2B5EF4-FFF2-40B4-BE49-F238E27FC236}">
              <a16:creationId xmlns:a16="http://schemas.microsoft.com/office/drawing/2014/main" xmlns="" id="{00000000-0008-0000-2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 bwMode="auto">
        <a:xfrm>
          <a:off x="0" y="6276975"/>
          <a:ext cx="1714500" cy="942975"/>
        </a:xfrm>
        <a:prstGeom prst="rect">
          <a:avLst/>
        </a:prstGeom>
        <a:noFill/>
      </xdr:spPr>
    </xdr:pic>
    <xdr:clientData/>
  </xdr:twoCellAnchor>
  <xdr:twoCellAnchor>
    <xdr:from>
      <xdr:col>0</xdr:col>
      <xdr:colOff>123825</xdr:colOff>
      <xdr:row>4</xdr:row>
      <xdr:rowOff>114300</xdr:rowOff>
    </xdr:from>
    <xdr:to>
      <xdr:col>11</xdr:col>
      <xdr:colOff>47625</xdr:colOff>
      <xdr:row>4</xdr:row>
      <xdr:rowOff>123825</xdr:rowOff>
    </xdr:to>
    <xdr:cxnSp macro="">
      <xdr:nvCxnSpPr>
        <xdr:cNvPr id="19" name="Прямая соединительная линия 18">
          <a:extLst>
            <a:ext uri="{FF2B5EF4-FFF2-40B4-BE49-F238E27FC236}">
              <a16:creationId xmlns:a16="http://schemas.microsoft.com/office/drawing/2014/main" xmlns="" id="{00000000-0008-0000-2600-000013000000}"/>
            </a:ext>
          </a:extLst>
        </xdr:cNvPr>
        <xdr:cNvCxnSpPr/>
      </xdr:nvCxnSpPr>
      <xdr:spPr>
        <a:xfrm>
          <a:off x="123825" y="952500"/>
          <a:ext cx="6934200" cy="9525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438150</xdr:colOff>
      <xdr:row>16</xdr:row>
      <xdr:rowOff>76201</xdr:rowOff>
    </xdr:from>
    <xdr:to>
      <xdr:col>1</xdr:col>
      <xdr:colOff>608480</xdr:colOff>
      <xdr:row>16</xdr:row>
      <xdr:rowOff>876301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2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0" y="9153526"/>
          <a:ext cx="779930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17</xdr:row>
      <xdr:rowOff>57151</xdr:rowOff>
    </xdr:from>
    <xdr:to>
      <xdr:col>1</xdr:col>
      <xdr:colOff>602455</xdr:colOff>
      <xdr:row>17</xdr:row>
      <xdr:rowOff>923925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2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10096501"/>
          <a:ext cx="1145380" cy="866774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18</xdr:row>
      <xdr:rowOff>47625</xdr:rowOff>
    </xdr:from>
    <xdr:to>
      <xdr:col>1</xdr:col>
      <xdr:colOff>541962</xdr:colOff>
      <xdr:row>18</xdr:row>
      <xdr:rowOff>1009650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2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" y="11106150"/>
          <a:ext cx="741987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19</xdr:row>
      <xdr:rowOff>19050</xdr:rowOff>
    </xdr:from>
    <xdr:to>
      <xdr:col>2</xdr:col>
      <xdr:colOff>66675</xdr:colOff>
      <xdr:row>19</xdr:row>
      <xdr:rowOff>1003803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2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" y="12192000"/>
          <a:ext cx="942975" cy="984753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8</xdr:row>
      <xdr:rowOff>9525</xdr:rowOff>
    </xdr:from>
    <xdr:to>
      <xdr:col>2</xdr:col>
      <xdr:colOff>371475</xdr:colOff>
      <xdr:row>10</xdr:row>
      <xdr:rowOff>171450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2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914525"/>
          <a:ext cx="1343025" cy="1343025"/>
        </a:xfrm>
        <a:prstGeom prst="rect">
          <a:avLst/>
        </a:prstGeom>
      </xdr:spPr>
    </xdr:pic>
    <xdr:clientData/>
  </xdr:twoCellAnchor>
  <xdr:twoCellAnchor>
    <xdr:from>
      <xdr:col>8</xdr:col>
      <xdr:colOff>523875</xdr:colOff>
      <xdr:row>5</xdr:row>
      <xdr:rowOff>38100</xdr:rowOff>
    </xdr:from>
    <xdr:to>
      <xdr:col>10</xdr:col>
      <xdr:colOff>840272</xdr:colOff>
      <xdr:row>6</xdr:row>
      <xdr:rowOff>170622</xdr:rowOff>
    </xdr:to>
    <xdr:grpSp>
      <xdr:nvGrpSpPr>
        <xdr:cNvPr id="20" name="Отчет" descr="&quot;&quot;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2600-000014000000}"/>
            </a:ext>
          </a:extLst>
        </xdr:cNvPr>
        <xdr:cNvGrpSpPr/>
      </xdr:nvGrpSpPr>
      <xdr:grpSpPr>
        <a:xfrm>
          <a:off x="5400675" y="952500"/>
          <a:ext cx="1535597" cy="313497"/>
          <a:chOff x="7134225" y="424413"/>
          <a:chExt cx="699446" cy="180243"/>
        </a:xfrm>
      </xdr:grpSpPr>
      <xdr:sp macro="" textlink="">
        <xdr:nvSpPr>
          <xdr:cNvPr id="22" name="Полилиния 6">
            <a:extLst>
              <a:ext uri="{FF2B5EF4-FFF2-40B4-BE49-F238E27FC236}">
                <a16:creationId xmlns:a16="http://schemas.microsoft.com/office/drawing/2014/main" xmlns="" id="{00000000-0008-0000-2600-000016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3" name="Полилиния 7">
            <a:extLst>
              <a:ext uri="{FF2B5EF4-FFF2-40B4-BE49-F238E27FC236}">
                <a16:creationId xmlns:a16="http://schemas.microsoft.com/office/drawing/2014/main" xmlns="" id="{00000000-0008-0000-2600-000017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4" name="Надпись 11">
            <a:extLst>
              <a:ext uri="{FF2B5EF4-FFF2-40B4-BE49-F238E27FC236}">
                <a16:creationId xmlns:a16="http://schemas.microsoft.com/office/drawing/2014/main" xmlns="" id="{00000000-0008-0000-2600-000018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304801</xdr:colOff>
      <xdr:row>14</xdr:row>
      <xdr:rowOff>57151</xdr:rowOff>
    </xdr:from>
    <xdr:to>
      <xdr:col>2</xdr:col>
      <xdr:colOff>114301</xdr:colOff>
      <xdr:row>14</xdr:row>
      <xdr:rowOff>1085851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2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1" y="7305676"/>
          <a:ext cx="1028700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15</xdr:row>
      <xdr:rowOff>9524</xdr:rowOff>
    </xdr:from>
    <xdr:to>
      <xdr:col>2</xdr:col>
      <xdr:colOff>152401</xdr:colOff>
      <xdr:row>15</xdr:row>
      <xdr:rowOff>1076325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2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8420099"/>
          <a:ext cx="1066801" cy="1066801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257176</xdr:colOff>
      <xdr:row>21</xdr:row>
      <xdr:rowOff>19051</xdr:rowOff>
    </xdr:from>
    <xdr:to>
      <xdr:col>2</xdr:col>
      <xdr:colOff>304800</xdr:colOff>
      <xdr:row>21</xdr:row>
      <xdr:rowOff>1285875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2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6" y="13944601"/>
          <a:ext cx="1266824" cy="1266824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22</xdr:row>
      <xdr:rowOff>66675</xdr:rowOff>
    </xdr:from>
    <xdr:to>
      <xdr:col>2</xdr:col>
      <xdr:colOff>228600</xdr:colOff>
      <xdr:row>22</xdr:row>
      <xdr:rowOff>1209675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2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15363825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6</xdr:col>
      <xdr:colOff>92242</xdr:colOff>
      <xdr:row>4</xdr:row>
      <xdr:rowOff>95250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F0B5B379-B861-4D3B-BCC5-C8C6B62F2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3140242" cy="8286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4</xdr:row>
      <xdr:rowOff>104775</xdr:rowOff>
    </xdr:from>
    <xdr:to>
      <xdr:col>9</xdr:col>
      <xdr:colOff>857250</xdr:colOff>
      <xdr:row>4</xdr:row>
      <xdr:rowOff>104775</xdr:rowOff>
    </xdr:to>
    <xdr:cxnSp macro="">
      <xdr:nvCxnSpPr>
        <xdr:cNvPr id="2" name="Прямая соединительная линия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CxnSpPr/>
      </xdr:nvCxnSpPr>
      <xdr:spPr>
        <a:xfrm>
          <a:off x="114300" y="942975"/>
          <a:ext cx="751522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7</xdr:col>
      <xdr:colOff>533400</xdr:colOff>
      <xdr:row>5</xdr:row>
      <xdr:rowOff>9525</xdr:rowOff>
    </xdr:from>
    <xdr:to>
      <xdr:col>10</xdr:col>
      <xdr:colOff>2072</xdr:colOff>
      <xdr:row>6</xdr:row>
      <xdr:rowOff>142047</xdr:rowOff>
    </xdr:to>
    <xdr:grpSp>
      <xdr:nvGrpSpPr>
        <xdr:cNvPr id="4" name="Отчет" descr="&quot;&quot;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GrpSpPr/>
      </xdr:nvGrpSpPr>
      <xdr:grpSpPr>
        <a:xfrm>
          <a:off x="6143625" y="962025"/>
          <a:ext cx="2154722" cy="323022"/>
          <a:chOff x="7134225" y="424413"/>
          <a:chExt cx="699446" cy="180243"/>
        </a:xfrm>
      </xdr:grpSpPr>
      <xdr:sp macro="" textlink="">
        <xdr:nvSpPr>
          <xdr:cNvPr id="5" name="Полилиния 6">
            <a:extLst>
              <a:ext uri="{FF2B5EF4-FFF2-40B4-BE49-F238E27FC236}">
                <a16:creationId xmlns:a16="http://schemas.microsoft.com/office/drawing/2014/main" xmlns="" id="{00000000-0008-0000-0300-000005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Полилиния 7">
            <a:extLst>
              <a:ext uri="{FF2B5EF4-FFF2-40B4-BE49-F238E27FC236}">
                <a16:creationId xmlns:a16="http://schemas.microsoft.com/office/drawing/2014/main" xmlns="" id="{00000000-0008-0000-0300-000006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7" name="Надпись 11">
            <a:extLst>
              <a:ext uri="{FF2B5EF4-FFF2-40B4-BE49-F238E27FC236}">
                <a16:creationId xmlns:a16="http://schemas.microsoft.com/office/drawing/2014/main" xmlns="" id="{00000000-0008-0000-0300-000007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123825</xdr:colOff>
      <xdr:row>10</xdr:row>
      <xdr:rowOff>123825</xdr:rowOff>
    </xdr:from>
    <xdr:to>
      <xdr:col>1</xdr:col>
      <xdr:colOff>790575</xdr:colOff>
      <xdr:row>11</xdr:row>
      <xdr:rowOff>742950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46697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13</xdr:row>
      <xdr:rowOff>171450</xdr:rowOff>
    </xdr:from>
    <xdr:to>
      <xdr:col>1</xdr:col>
      <xdr:colOff>781050</xdr:colOff>
      <xdr:row>14</xdr:row>
      <xdr:rowOff>781050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4524375"/>
          <a:ext cx="1514475" cy="15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16</xdr:row>
      <xdr:rowOff>142875</xdr:rowOff>
    </xdr:from>
    <xdr:to>
      <xdr:col>1</xdr:col>
      <xdr:colOff>762000</xdr:colOff>
      <xdr:row>17</xdr:row>
      <xdr:rowOff>742950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6505575"/>
          <a:ext cx="1504950" cy="150495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19</xdr:row>
      <xdr:rowOff>152400</xdr:rowOff>
    </xdr:from>
    <xdr:to>
      <xdr:col>1</xdr:col>
      <xdr:colOff>762000</xdr:colOff>
      <xdr:row>20</xdr:row>
      <xdr:rowOff>752475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8524875"/>
          <a:ext cx="1504950" cy="150495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22</xdr:row>
      <xdr:rowOff>95250</xdr:rowOff>
    </xdr:from>
    <xdr:to>
      <xdr:col>1</xdr:col>
      <xdr:colOff>666752</xdr:colOff>
      <xdr:row>22</xdr:row>
      <xdr:rowOff>1419226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6" y="10477500"/>
          <a:ext cx="1323976" cy="1323976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24</xdr:row>
      <xdr:rowOff>57151</xdr:rowOff>
    </xdr:from>
    <xdr:to>
      <xdr:col>1</xdr:col>
      <xdr:colOff>714375</xdr:colOff>
      <xdr:row>24</xdr:row>
      <xdr:rowOff>1466851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2201526"/>
          <a:ext cx="1409700" cy="1409700"/>
        </a:xfrm>
        <a:prstGeom prst="rect">
          <a:avLst/>
        </a:prstGeom>
      </xdr:spPr>
    </xdr:pic>
    <xdr:clientData/>
  </xdr:twoCellAnchor>
  <xdr:oneCellAnchor>
    <xdr:from>
      <xdr:col>0</xdr:col>
      <xdr:colOff>200025</xdr:colOff>
      <xdr:row>27</xdr:row>
      <xdr:rowOff>209550</xdr:rowOff>
    </xdr:from>
    <xdr:ext cx="1333500" cy="1333500"/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4077950"/>
          <a:ext cx="1333500" cy="1333500"/>
        </a:xfrm>
        <a:prstGeom prst="rect">
          <a:avLst/>
        </a:prstGeom>
      </xdr:spPr>
    </xdr:pic>
    <xdr:clientData/>
  </xdr:oneCellAnchor>
  <xdr:twoCellAnchor editAs="oneCell">
    <xdr:from>
      <xdr:col>2</xdr:col>
      <xdr:colOff>409576</xdr:colOff>
      <xdr:row>32</xdr:row>
      <xdr:rowOff>0</xdr:rowOff>
    </xdr:from>
    <xdr:to>
      <xdr:col>4</xdr:col>
      <xdr:colOff>175094</xdr:colOff>
      <xdr:row>38</xdr:row>
      <xdr:rowOff>66675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6951" y="80895825"/>
          <a:ext cx="984718" cy="1209675"/>
        </a:xfrm>
        <a:prstGeom prst="rect">
          <a:avLst/>
        </a:prstGeom>
      </xdr:spPr>
    </xdr:pic>
    <xdr:clientData/>
  </xdr:twoCellAnchor>
  <xdr:twoCellAnchor editAs="oneCell">
    <xdr:from>
      <xdr:col>0</xdr:col>
      <xdr:colOff>809625</xdr:colOff>
      <xdr:row>0</xdr:row>
      <xdr:rowOff>9525</xdr:rowOff>
    </xdr:from>
    <xdr:to>
      <xdr:col>5</xdr:col>
      <xdr:colOff>371475</xdr:colOff>
      <xdr:row>4</xdr:row>
      <xdr:rowOff>92075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52D5A6C9-4B15-47B4-89F9-36ED480B7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9525"/>
          <a:ext cx="3200400" cy="84455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4</xdr:row>
      <xdr:rowOff>114300</xdr:rowOff>
    </xdr:from>
    <xdr:to>
      <xdr:col>11</xdr:col>
      <xdr:colOff>47625</xdr:colOff>
      <xdr:row>4</xdr:row>
      <xdr:rowOff>123825</xdr:rowOff>
    </xdr:to>
    <xdr:cxnSp macro="">
      <xdr:nvCxnSpPr>
        <xdr:cNvPr id="2" name="Прямая соединительная линия 1">
          <a:extLst>
            <a:ext uri="{FF2B5EF4-FFF2-40B4-BE49-F238E27FC236}">
              <a16:creationId xmlns:a16="http://schemas.microsoft.com/office/drawing/2014/main" xmlns="" id="{00000000-0008-0000-2700-000002000000}"/>
            </a:ext>
          </a:extLst>
        </xdr:cNvPr>
        <xdr:cNvCxnSpPr/>
      </xdr:nvCxnSpPr>
      <xdr:spPr>
        <a:xfrm>
          <a:off x="123825" y="952500"/>
          <a:ext cx="6934200" cy="9525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8</xdr:col>
      <xdr:colOff>523875</xdr:colOff>
      <xdr:row>5</xdr:row>
      <xdr:rowOff>38100</xdr:rowOff>
    </xdr:from>
    <xdr:to>
      <xdr:col>11</xdr:col>
      <xdr:colOff>2072</xdr:colOff>
      <xdr:row>6</xdr:row>
      <xdr:rowOff>170622</xdr:rowOff>
    </xdr:to>
    <xdr:grpSp>
      <xdr:nvGrpSpPr>
        <xdr:cNvPr id="3" name="Отчет" descr="&quot;&quot;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2700-000003000000}"/>
            </a:ext>
          </a:extLst>
        </xdr:cNvPr>
        <xdr:cNvGrpSpPr/>
      </xdr:nvGrpSpPr>
      <xdr:grpSpPr>
        <a:xfrm>
          <a:off x="5534025" y="952500"/>
          <a:ext cx="1507022" cy="313497"/>
          <a:chOff x="7134225" y="424413"/>
          <a:chExt cx="699446" cy="180243"/>
        </a:xfrm>
      </xdr:grpSpPr>
      <xdr:sp macro="" textlink="">
        <xdr:nvSpPr>
          <xdr:cNvPr id="4" name="Полилиния 6">
            <a:extLst>
              <a:ext uri="{FF2B5EF4-FFF2-40B4-BE49-F238E27FC236}">
                <a16:creationId xmlns:a16="http://schemas.microsoft.com/office/drawing/2014/main" xmlns="" id="{00000000-0008-0000-2700-000004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>
            <a:extLst>
              <a:ext uri="{FF2B5EF4-FFF2-40B4-BE49-F238E27FC236}">
                <a16:creationId xmlns:a16="http://schemas.microsoft.com/office/drawing/2014/main" xmlns="" id="{00000000-0008-0000-2700-000005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>
            <a:extLst>
              <a:ext uri="{FF2B5EF4-FFF2-40B4-BE49-F238E27FC236}">
                <a16:creationId xmlns:a16="http://schemas.microsoft.com/office/drawing/2014/main" xmlns="" id="{00000000-0008-0000-2700-000006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333376</xdr:colOff>
      <xdr:row>9</xdr:row>
      <xdr:rowOff>66675</xdr:rowOff>
    </xdr:from>
    <xdr:to>
      <xdr:col>2</xdr:col>
      <xdr:colOff>352426</xdr:colOff>
      <xdr:row>9</xdr:row>
      <xdr:rowOff>1304925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2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6" y="1724025"/>
          <a:ext cx="1238250" cy="1238250"/>
        </a:xfrm>
        <a:prstGeom prst="rect">
          <a:avLst/>
        </a:prstGeom>
      </xdr:spPr>
    </xdr:pic>
    <xdr:clientData/>
  </xdr:twoCellAnchor>
  <xdr:oneCellAnchor>
    <xdr:from>
      <xdr:col>0</xdr:col>
      <xdr:colOff>333376</xdr:colOff>
      <xdr:row>10</xdr:row>
      <xdr:rowOff>66675</xdr:rowOff>
    </xdr:from>
    <xdr:ext cx="1238250" cy="1238250"/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2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6" y="1724025"/>
          <a:ext cx="1238250" cy="1238250"/>
        </a:xfrm>
        <a:prstGeom prst="rect">
          <a:avLst/>
        </a:prstGeom>
      </xdr:spPr>
    </xdr:pic>
    <xdr:clientData/>
  </xdr:oneCellAnchor>
  <xdr:twoCellAnchor editAs="oneCell">
    <xdr:from>
      <xdr:col>0</xdr:col>
      <xdr:colOff>257176</xdr:colOff>
      <xdr:row>12</xdr:row>
      <xdr:rowOff>19051</xdr:rowOff>
    </xdr:from>
    <xdr:to>
      <xdr:col>2</xdr:col>
      <xdr:colOff>304800</xdr:colOff>
      <xdr:row>12</xdr:row>
      <xdr:rowOff>1285875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2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6" y="14192251"/>
          <a:ext cx="1266824" cy="1266824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13</xdr:row>
      <xdr:rowOff>66675</xdr:rowOff>
    </xdr:from>
    <xdr:to>
      <xdr:col>2</xdr:col>
      <xdr:colOff>228600</xdr:colOff>
      <xdr:row>13</xdr:row>
      <xdr:rowOff>1209675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2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15611475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15</xdr:row>
      <xdr:rowOff>57151</xdr:rowOff>
    </xdr:from>
    <xdr:to>
      <xdr:col>2</xdr:col>
      <xdr:colOff>114301</xdr:colOff>
      <xdr:row>15</xdr:row>
      <xdr:rowOff>1085851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2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1" y="7305676"/>
          <a:ext cx="1028700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16</xdr:row>
      <xdr:rowOff>76201</xdr:rowOff>
    </xdr:from>
    <xdr:to>
      <xdr:col>1</xdr:col>
      <xdr:colOff>608480</xdr:colOff>
      <xdr:row>16</xdr:row>
      <xdr:rowOff>876301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2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0" y="9639301"/>
          <a:ext cx="779930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17</xdr:row>
      <xdr:rowOff>57151</xdr:rowOff>
    </xdr:from>
    <xdr:to>
      <xdr:col>1</xdr:col>
      <xdr:colOff>602455</xdr:colOff>
      <xdr:row>17</xdr:row>
      <xdr:rowOff>923925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2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10639426"/>
          <a:ext cx="1145380" cy="866774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295276</xdr:colOff>
      <xdr:row>18</xdr:row>
      <xdr:rowOff>28576</xdr:rowOff>
    </xdr:from>
    <xdr:to>
      <xdr:col>2</xdr:col>
      <xdr:colOff>200026</xdr:colOff>
      <xdr:row>18</xdr:row>
      <xdr:rowOff>1152526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0000000-0008-0000-2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6" y="11877676"/>
          <a:ext cx="1123950" cy="1123950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19</xdr:row>
      <xdr:rowOff>47625</xdr:rowOff>
    </xdr:from>
    <xdr:to>
      <xdr:col>1</xdr:col>
      <xdr:colOff>541962</xdr:colOff>
      <xdr:row>19</xdr:row>
      <xdr:rowOff>1009650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2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" y="11744325"/>
          <a:ext cx="741987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20</xdr:row>
      <xdr:rowOff>19050</xdr:rowOff>
    </xdr:from>
    <xdr:to>
      <xdr:col>2</xdr:col>
      <xdr:colOff>66675</xdr:colOff>
      <xdr:row>20</xdr:row>
      <xdr:rowOff>1003803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2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" y="12820650"/>
          <a:ext cx="942975" cy="984753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14</xdr:row>
      <xdr:rowOff>47625</xdr:rowOff>
    </xdr:from>
    <xdr:to>
      <xdr:col>2</xdr:col>
      <xdr:colOff>276225</xdr:colOff>
      <xdr:row>14</xdr:row>
      <xdr:rowOff>1200150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2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7839075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6</xdr:col>
      <xdr:colOff>9525</xdr:colOff>
      <xdr:row>4</xdr:row>
      <xdr:rowOff>108611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F337EDBB-D333-4709-95E2-F9993FDC1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3190875" cy="842036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4</xdr:row>
      <xdr:rowOff>114300</xdr:rowOff>
    </xdr:from>
    <xdr:to>
      <xdr:col>11</xdr:col>
      <xdr:colOff>47625</xdr:colOff>
      <xdr:row>4</xdr:row>
      <xdr:rowOff>123825</xdr:rowOff>
    </xdr:to>
    <xdr:cxnSp macro="">
      <xdr:nvCxnSpPr>
        <xdr:cNvPr id="2" name="Прямая соединительная линия 1">
          <a:extLst>
            <a:ext uri="{FF2B5EF4-FFF2-40B4-BE49-F238E27FC236}">
              <a16:creationId xmlns:a16="http://schemas.microsoft.com/office/drawing/2014/main" xmlns="" id="{00000000-0008-0000-2800-000002000000}"/>
            </a:ext>
          </a:extLst>
        </xdr:cNvPr>
        <xdr:cNvCxnSpPr/>
      </xdr:nvCxnSpPr>
      <xdr:spPr>
        <a:xfrm>
          <a:off x="123825" y="952500"/>
          <a:ext cx="6962775" cy="9525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8</xdr:col>
      <xdr:colOff>523875</xdr:colOff>
      <xdr:row>5</xdr:row>
      <xdr:rowOff>38100</xdr:rowOff>
    </xdr:from>
    <xdr:to>
      <xdr:col>11</xdr:col>
      <xdr:colOff>2072</xdr:colOff>
      <xdr:row>6</xdr:row>
      <xdr:rowOff>170622</xdr:rowOff>
    </xdr:to>
    <xdr:grpSp>
      <xdr:nvGrpSpPr>
        <xdr:cNvPr id="3" name="Отчет" descr="&quot;&quot;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2800-000003000000}"/>
            </a:ext>
          </a:extLst>
        </xdr:cNvPr>
        <xdr:cNvGrpSpPr/>
      </xdr:nvGrpSpPr>
      <xdr:grpSpPr>
        <a:xfrm>
          <a:off x="5400675" y="952500"/>
          <a:ext cx="1507022" cy="313497"/>
          <a:chOff x="7134225" y="424413"/>
          <a:chExt cx="699446" cy="180243"/>
        </a:xfrm>
      </xdr:grpSpPr>
      <xdr:sp macro="" textlink="">
        <xdr:nvSpPr>
          <xdr:cNvPr id="4" name="Полилиния 6">
            <a:extLst>
              <a:ext uri="{FF2B5EF4-FFF2-40B4-BE49-F238E27FC236}">
                <a16:creationId xmlns:a16="http://schemas.microsoft.com/office/drawing/2014/main" xmlns="" id="{00000000-0008-0000-2800-000004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>
            <a:extLst>
              <a:ext uri="{FF2B5EF4-FFF2-40B4-BE49-F238E27FC236}">
                <a16:creationId xmlns:a16="http://schemas.microsoft.com/office/drawing/2014/main" xmlns="" id="{00000000-0008-0000-2800-000005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>
            <a:extLst>
              <a:ext uri="{FF2B5EF4-FFF2-40B4-BE49-F238E27FC236}">
                <a16:creationId xmlns:a16="http://schemas.microsoft.com/office/drawing/2014/main" xmlns="" id="{00000000-0008-0000-2800-000006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114300</xdr:colOff>
      <xdr:row>9</xdr:row>
      <xdr:rowOff>28575</xdr:rowOff>
    </xdr:from>
    <xdr:to>
      <xdr:col>2</xdr:col>
      <xdr:colOff>333375</xdr:colOff>
      <xdr:row>9</xdr:row>
      <xdr:rowOff>1466850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2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685925"/>
          <a:ext cx="1438275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10</xdr:row>
      <xdr:rowOff>28574</xdr:rowOff>
    </xdr:from>
    <xdr:to>
      <xdr:col>2</xdr:col>
      <xdr:colOff>371474</xdr:colOff>
      <xdr:row>10</xdr:row>
      <xdr:rowOff>1466849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2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3190874"/>
          <a:ext cx="1438274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333376</xdr:colOff>
      <xdr:row>12</xdr:row>
      <xdr:rowOff>66675</xdr:rowOff>
    </xdr:from>
    <xdr:to>
      <xdr:col>2</xdr:col>
      <xdr:colOff>352426</xdr:colOff>
      <xdr:row>12</xdr:row>
      <xdr:rowOff>1304925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2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6" y="2038350"/>
          <a:ext cx="1238250" cy="1238250"/>
        </a:xfrm>
        <a:prstGeom prst="rect">
          <a:avLst/>
        </a:prstGeom>
      </xdr:spPr>
    </xdr:pic>
    <xdr:clientData/>
  </xdr:twoCellAnchor>
  <xdr:oneCellAnchor>
    <xdr:from>
      <xdr:col>0</xdr:col>
      <xdr:colOff>333376</xdr:colOff>
      <xdr:row>13</xdr:row>
      <xdr:rowOff>66675</xdr:rowOff>
    </xdr:from>
    <xdr:ext cx="1238250" cy="1238250"/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2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6" y="3429000"/>
          <a:ext cx="1238250" cy="1238250"/>
        </a:xfrm>
        <a:prstGeom prst="rect">
          <a:avLst/>
        </a:prstGeom>
      </xdr:spPr>
    </xdr:pic>
    <xdr:clientData/>
  </xdr:oneCellAnchor>
  <xdr:twoCellAnchor editAs="oneCell">
    <xdr:from>
      <xdr:col>0</xdr:col>
      <xdr:colOff>257176</xdr:colOff>
      <xdr:row>14</xdr:row>
      <xdr:rowOff>19051</xdr:rowOff>
    </xdr:from>
    <xdr:to>
      <xdr:col>2</xdr:col>
      <xdr:colOff>304800</xdr:colOff>
      <xdr:row>14</xdr:row>
      <xdr:rowOff>1285875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2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6" y="5067301"/>
          <a:ext cx="1266824" cy="1266824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15</xdr:row>
      <xdr:rowOff>66675</xdr:rowOff>
    </xdr:from>
    <xdr:to>
      <xdr:col>2</xdr:col>
      <xdr:colOff>228600</xdr:colOff>
      <xdr:row>15</xdr:row>
      <xdr:rowOff>1209675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2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6486525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17</xdr:row>
      <xdr:rowOff>57151</xdr:rowOff>
    </xdr:from>
    <xdr:to>
      <xdr:col>2</xdr:col>
      <xdr:colOff>114301</xdr:colOff>
      <xdr:row>17</xdr:row>
      <xdr:rowOff>1085851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2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1" y="9220201"/>
          <a:ext cx="1028700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18</xdr:row>
      <xdr:rowOff>76201</xdr:rowOff>
    </xdr:from>
    <xdr:to>
      <xdr:col>1</xdr:col>
      <xdr:colOff>608480</xdr:colOff>
      <xdr:row>18</xdr:row>
      <xdr:rowOff>876301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2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0" y="10401301"/>
          <a:ext cx="779930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19</xdr:row>
      <xdr:rowOff>57151</xdr:rowOff>
    </xdr:from>
    <xdr:to>
      <xdr:col>1</xdr:col>
      <xdr:colOff>602455</xdr:colOff>
      <xdr:row>19</xdr:row>
      <xdr:rowOff>923925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2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11401426"/>
          <a:ext cx="1145380" cy="866774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295276</xdr:colOff>
      <xdr:row>20</xdr:row>
      <xdr:rowOff>28576</xdr:rowOff>
    </xdr:from>
    <xdr:to>
      <xdr:col>2</xdr:col>
      <xdr:colOff>200026</xdr:colOff>
      <xdr:row>20</xdr:row>
      <xdr:rowOff>1152526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2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6" y="12487276"/>
          <a:ext cx="1123950" cy="1123950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21</xdr:row>
      <xdr:rowOff>47625</xdr:rowOff>
    </xdr:from>
    <xdr:to>
      <xdr:col>1</xdr:col>
      <xdr:colOff>541962</xdr:colOff>
      <xdr:row>21</xdr:row>
      <xdr:rowOff>1009650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2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" y="13687425"/>
          <a:ext cx="741987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22</xdr:row>
      <xdr:rowOff>19050</xdr:rowOff>
    </xdr:from>
    <xdr:to>
      <xdr:col>2</xdr:col>
      <xdr:colOff>66675</xdr:colOff>
      <xdr:row>22</xdr:row>
      <xdr:rowOff>1003803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2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" y="14763750"/>
          <a:ext cx="942975" cy="984753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16</xdr:row>
      <xdr:rowOff>47625</xdr:rowOff>
    </xdr:from>
    <xdr:to>
      <xdr:col>2</xdr:col>
      <xdr:colOff>276225</xdr:colOff>
      <xdr:row>16</xdr:row>
      <xdr:rowOff>1200150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2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7839075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5</xdr:col>
      <xdr:colOff>521368</xdr:colOff>
      <xdr:row>4</xdr:row>
      <xdr:rowOff>47625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5C709331-13A8-4771-A717-44DBAA9AA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2959768" cy="78105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4</xdr:row>
      <xdr:rowOff>114300</xdr:rowOff>
    </xdr:from>
    <xdr:to>
      <xdr:col>11</xdr:col>
      <xdr:colOff>47625</xdr:colOff>
      <xdr:row>4</xdr:row>
      <xdr:rowOff>123825</xdr:rowOff>
    </xdr:to>
    <xdr:cxnSp macro="">
      <xdr:nvCxnSpPr>
        <xdr:cNvPr id="2" name="Прямая соединительная линия 1">
          <a:extLst>
            <a:ext uri="{FF2B5EF4-FFF2-40B4-BE49-F238E27FC236}">
              <a16:creationId xmlns:a16="http://schemas.microsoft.com/office/drawing/2014/main" xmlns="" id="{00000000-0008-0000-2900-000002000000}"/>
            </a:ext>
          </a:extLst>
        </xdr:cNvPr>
        <xdr:cNvCxnSpPr/>
      </xdr:nvCxnSpPr>
      <xdr:spPr>
        <a:xfrm>
          <a:off x="123825" y="952500"/>
          <a:ext cx="6829425" cy="9525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8</xdr:col>
      <xdr:colOff>523875</xdr:colOff>
      <xdr:row>5</xdr:row>
      <xdr:rowOff>38100</xdr:rowOff>
    </xdr:from>
    <xdr:to>
      <xdr:col>11</xdr:col>
      <xdr:colOff>2072</xdr:colOff>
      <xdr:row>6</xdr:row>
      <xdr:rowOff>170622</xdr:rowOff>
    </xdr:to>
    <xdr:grpSp>
      <xdr:nvGrpSpPr>
        <xdr:cNvPr id="3" name="Отчет" descr="&quot;&quot;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2900-000003000000}"/>
            </a:ext>
          </a:extLst>
        </xdr:cNvPr>
        <xdr:cNvGrpSpPr/>
      </xdr:nvGrpSpPr>
      <xdr:grpSpPr>
        <a:xfrm>
          <a:off x="5400675" y="952500"/>
          <a:ext cx="1306997" cy="313497"/>
          <a:chOff x="7134225" y="424413"/>
          <a:chExt cx="699446" cy="180243"/>
        </a:xfrm>
      </xdr:grpSpPr>
      <xdr:sp macro="" textlink="">
        <xdr:nvSpPr>
          <xdr:cNvPr id="4" name="Полилиния 6">
            <a:extLst>
              <a:ext uri="{FF2B5EF4-FFF2-40B4-BE49-F238E27FC236}">
                <a16:creationId xmlns:a16="http://schemas.microsoft.com/office/drawing/2014/main" xmlns="" id="{00000000-0008-0000-2900-000004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>
            <a:extLst>
              <a:ext uri="{FF2B5EF4-FFF2-40B4-BE49-F238E27FC236}">
                <a16:creationId xmlns:a16="http://schemas.microsoft.com/office/drawing/2014/main" xmlns="" id="{00000000-0008-0000-2900-000005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>
            <a:extLst>
              <a:ext uri="{FF2B5EF4-FFF2-40B4-BE49-F238E27FC236}">
                <a16:creationId xmlns:a16="http://schemas.microsoft.com/office/drawing/2014/main" xmlns="" id="{00000000-0008-0000-2900-000006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247650</xdr:colOff>
      <xdr:row>8</xdr:row>
      <xdr:rowOff>190499</xdr:rowOff>
    </xdr:from>
    <xdr:to>
      <xdr:col>2</xdr:col>
      <xdr:colOff>581024</xdr:colOff>
      <xdr:row>16</xdr:row>
      <xdr:rowOff>190499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2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952624"/>
          <a:ext cx="1552574" cy="155257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20</xdr:row>
      <xdr:rowOff>0</xdr:rowOff>
    </xdr:from>
    <xdr:to>
      <xdr:col>2</xdr:col>
      <xdr:colOff>533400</xdr:colOff>
      <xdr:row>28</xdr:row>
      <xdr:rowOff>9525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2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076700"/>
          <a:ext cx="1562100" cy="1562100"/>
        </a:xfrm>
        <a:prstGeom prst="rect">
          <a:avLst/>
        </a:prstGeom>
      </xdr:spPr>
    </xdr:pic>
    <xdr:clientData/>
  </xdr:twoCellAnchor>
  <xdr:oneCellAnchor>
    <xdr:from>
      <xdr:col>0</xdr:col>
      <xdr:colOff>247650</xdr:colOff>
      <xdr:row>30</xdr:row>
      <xdr:rowOff>190499</xdr:rowOff>
    </xdr:from>
    <xdr:ext cx="1552574" cy="1552575"/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2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952624"/>
          <a:ext cx="1552574" cy="1552575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42</xdr:row>
      <xdr:rowOff>0</xdr:rowOff>
    </xdr:from>
    <xdr:ext cx="1562100" cy="1562100"/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2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076700"/>
          <a:ext cx="1562100" cy="1562100"/>
        </a:xfrm>
        <a:prstGeom prst="rect">
          <a:avLst/>
        </a:prstGeom>
      </xdr:spPr>
    </xdr:pic>
    <xdr:clientData/>
  </xdr:oneCellAnchor>
  <xdr:oneCellAnchor>
    <xdr:from>
      <xdr:col>0</xdr:col>
      <xdr:colOff>247650</xdr:colOff>
      <xdr:row>52</xdr:row>
      <xdr:rowOff>190499</xdr:rowOff>
    </xdr:from>
    <xdr:ext cx="1552574" cy="1552575"/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2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6200774"/>
          <a:ext cx="1552574" cy="1552575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0</xdr:row>
      <xdr:rowOff>0</xdr:rowOff>
    </xdr:from>
    <xdr:to>
      <xdr:col>6</xdr:col>
      <xdr:colOff>38100</xdr:colOff>
      <xdr:row>4</xdr:row>
      <xdr:rowOff>80963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2DEC924F-C3B1-49E4-8D2C-59CA7DE08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3086100" cy="814388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4</xdr:row>
      <xdr:rowOff>114300</xdr:rowOff>
    </xdr:from>
    <xdr:to>
      <xdr:col>11</xdr:col>
      <xdr:colOff>19050</xdr:colOff>
      <xdr:row>4</xdr:row>
      <xdr:rowOff>114300</xdr:rowOff>
    </xdr:to>
    <xdr:cxnSp macro="">
      <xdr:nvCxnSpPr>
        <xdr:cNvPr id="10" name="Прямая соединительная линия 9">
          <a:extLst>
            <a:ext uri="{FF2B5EF4-FFF2-40B4-BE49-F238E27FC236}">
              <a16:creationId xmlns:a16="http://schemas.microsoft.com/office/drawing/2014/main" xmlns="" id="{00000000-0008-0000-2A00-00000A000000}"/>
            </a:ext>
          </a:extLst>
        </xdr:cNvPr>
        <xdr:cNvCxnSpPr/>
      </xdr:nvCxnSpPr>
      <xdr:spPr>
        <a:xfrm>
          <a:off x="123825" y="952500"/>
          <a:ext cx="721995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57149</xdr:colOff>
      <xdr:row>9</xdr:row>
      <xdr:rowOff>76199</xdr:rowOff>
    </xdr:from>
    <xdr:to>
      <xdr:col>4</xdr:col>
      <xdr:colOff>334453</xdr:colOff>
      <xdr:row>11</xdr:row>
      <xdr:rowOff>95250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49" y="2209799"/>
          <a:ext cx="2420429" cy="1409701"/>
        </a:xfrm>
        <a:prstGeom prst="rect">
          <a:avLst/>
        </a:prstGeom>
      </xdr:spPr>
    </xdr:pic>
    <xdr:clientData/>
  </xdr:twoCellAnchor>
  <xdr:twoCellAnchor editAs="oneCell">
    <xdr:from>
      <xdr:col>6</xdr:col>
      <xdr:colOff>495300</xdr:colOff>
      <xdr:row>9</xdr:row>
      <xdr:rowOff>9525</xdr:rowOff>
    </xdr:from>
    <xdr:to>
      <xdr:col>10</xdr:col>
      <xdr:colOff>260112</xdr:colOff>
      <xdr:row>11</xdr:row>
      <xdr:rowOff>190500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2900" y="2143125"/>
          <a:ext cx="2203212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600075</xdr:colOff>
      <xdr:row>15</xdr:row>
      <xdr:rowOff>200026</xdr:rowOff>
    </xdr:from>
    <xdr:to>
      <xdr:col>4</xdr:col>
      <xdr:colOff>314325</xdr:colOff>
      <xdr:row>23</xdr:row>
      <xdr:rowOff>94442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2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" y="4638676"/>
          <a:ext cx="2466975" cy="1723216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15</xdr:row>
      <xdr:rowOff>209549</xdr:rowOff>
    </xdr:from>
    <xdr:to>
      <xdr:col>10</xdr:col>
      <xdr:colOff>282585</xdr:colOff>
      <xdr:row>23</xdr:row>
      <xdr:rowOff>28574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2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91025" y="4648199"/>
          <a:ext cx="2301885" cy="16478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29</xdr:row>
      <xdr:rowOff>0</xdr:rowOff>
    </xdr:from>
    <xdr:to>
      <xdr:col>1</xdr:col>
      <xdr:colOff>171451</xdr:colOff>
      <xdr:row>35</xdr:row>
      <xdr:rowOff>79129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2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1" y="7639050"/>
          <a:ext cx="171450" cy="1450729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381000</xdr:colOff>
      <xdr:row>28</xdr:row>
      <xdr:rowOff>85725</xdr:rowOff>
    </xdr:from>
    <xdr:to>
      <xdr:col>6</xdr:col>
      <xdr:colOff>542925</xdr:colOff>
      <xdr:row>35</xdr:row>
      <xdr:rowOff>16874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2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52925" y="7496175"/>
          <a:ext cx="161925" cy="1531349"/>
        </a:xfrm>
        <a:prstGeom prst="rect">
          <a:avLst/>
        </a:prstGeom>
      </xdr:spPr>
    </xdr:pic>
    <xdr:clientData/>
  </xdr:twoCellAnchor>
  <xdr:twoCellAnchor>
    <xdr:from>
      <xdr:col>8</xdr:col>
      <xdr:colOff>552450</xdr:colOff>
      <xdr:row>5</xdr:row>
      <xdr:rowOff>28575</xdr:rowOff>
    </xdr:from>
    <xdr:to>
      <xdr:col>10</xdr:col>
      <xdr:colOff>868847</xdr:colOff>
      <xdr:row>6</xdr:row>
      <xdr:rowOff>161097</xdr:rowOff>
    </xdr:to>
    <xdr:grpSp>
      <xdr:nvGrpSpPr>
        <xdr:cNvPr id="15" name="Отчет" descr="&quot;&quot;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2A00-00000F000000}"/>
            </a:ext>
          </a:extLst>
        </xdr:cNvPr>
        <xdr:cNvGrpSpPr/>
      </xdr:nvGrpSpPr>
      <xdr:grpSpPr>
        <a:xfrm>
          <a:off x="5743575" y="942975"/>
          <a:ext cx="1535597" cy="313497"/>
          <a:chOff x="7134225" y="424413"/>
          <a:chExt cx="699446" cy="180243"/>
        </a:xfrm>
      </xdr:grpSpPr>
      <xdr:sp macro="" textlink="">
        <xdr:nvSpPr>
          <xdr:cNvPr id="16" name="Полилиния 6">
            <a:extLst>
              <a:ext uri="{FF2B5EF4-FFF2-40B4-BE49-F238E27FC236}">
                <a16:creationId xmlns:a16="http://schemas.microsoft.com/office/drawing/2014/main" xmlns="" id="{00000000-0008-0000-2A00-000010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" name="Полилиния 7">
            <a:extLst>
              <a:ext uri="{FF2B5EF4-FFF2-40B4-BE49-F238E27FC236}">
                <a16:creationId xmlns:a16="http://schemas.microsoft.com/office/drawing/2014/main" xmlns="" id="{00000000-0008-0000-2A00-000011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" name="Надпись 11">
            <a:extLst>
              <a:ext uri="{FF2B5EF4-FFF2-40B4-BE49-F238E27FC236}">
                <a16:creationId xmlns:a16="http://schemas.microsoft.com/office/drawing/2014/main" xmlns="" id="{00000000-0008-0000-2A00-000012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209550</xdr:colOff>
      <xdr:row>36</xdr:row>
      <xdr:rowOff>142875</xdr:rowOff>
    </xdr:from>
    <xdr:to>
      <xdr:col>1</xdr:col>
      <xdr:colOff>857250</xdr:colOff>
      <xdr:row>42</xdr:row>
      <xdr:rowOff>28575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2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9382125"/>
          <a:ext cx="1257300" cy="125730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361949</xdr:colOff>
      <xdr:row>35</xdr:row>
      <xdr:rowOff>228599</xdr:rowOff>
    </xdr:from>
    <xdr:to>
      <xdr:col>7</xdr:col>
      <xdr:colOff>561974</xdr:colOff>
      <xdr:row>42</xdr:row>
      <xdr:rowOff>47624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2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4274" y="9239249"/>
          <a:ext cx="1419225" cy="1419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5</xdr:col>
      <xdr:colOff>387517</xdr:colOff>
      <xdr:row>4</xdr:row>
      <xdr:rowOff>95250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C7B249B1-4879-4C52-93D0-75BD6E874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3140242" cy="828675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4</xdr:row>
      <xdr:rowOff>114300</xdr:rowOff>
    </xdr:from>
    <xdr:to>
      <xdr:col>11</xdr:col>
      <xdr:colOff>114300</xdr:colOff>
      <xdr:row>4</xdr:row>
      <xdr:rowOff>123825</xdr:rowOff>
    </xdr:to>
    <xdr:cxnSp macro="">
      <xdr:nvCxnSpPr>
        <xdr:cNvPr id="14" name="Прямая соединительная линия 13">
          <a:extLst>
            <a:ext uri="{FF2B5EF4-FFF2-40B4-BE49-F238E27FC236}">
              <a16:creationId xmlns:a16="http://schemas.microsoft.com/office/drawing/2014/main" xmlns="" id="{00000000-0008-0000-2B00-00000E000000}"/>
            </a:ext>
          </a:extLst>
        </xdr:cNvPr>
        <xdr:cNvCxnSpPr/>
      </xdr:nvCxnSpPr>
      <xdr:spPr>
        <a:xfrm>
          <a:off x="123825" y="952500"/>
          <a:ext cx="6896100" cy="9525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8</xdr:col>
      <xdr:colOff>438150</xdr:colOff>
      <xdr:row>5</xdr:row>
      <xdr:rowOff>0</xdr:rowOff>
    </xdr:from>
    <xdr:to>
      <xdr:col>10</xdr:col>
      <xdr:colOff>754547</xdr:colOff>
      <xdr:row>6</xdr:row>
      <xdr:rowOff>132522</xdr:rowOff>
    </xdr:to>
    <xdr:grpSp>
      <xdr:nvGrpSpPr>
        <xdr:cNvPr id="15" name="Отчет" descr="&quot;&quot;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2B00-00000F000000}"/>
            </a:ext>
          </a:extLst>
        </xdr:cNvPr>
        <xdr:cNvGrpSpPr/>
      </xdr:nvGrpSpPr>
      <xdr:grpSpPr>
        <a:xfrm>
          <a:off x="5314950" y="914400"/>
          <a:ext cx="2021372" cy="313497"/>
          <a:chOff x="7134225" y="424413"/>
          <a:chExt cx="699446" cy="180243"/>
        </a:xfrm>
      </xdr:grpSpPr>
      <xdr:sp macro="" textlink="">
        <xdr:nvSpPr>
          <xdr:cNvPr id="21" name="Полилиния 6">
            <a:extLst>
              <a:ext uri="{FF2B5EF4-FFF2-40B4-BE49-F238E27FC236}">
                <a16:creationId xmlns:a16="http://schemas.microsoft.com/office/drawing/2014/main" xmlns="" id="{00000000-0008-0000-2B00-000015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2" name="Полилиния 7">
            <a:extLst>
              <a:ext uri="{FF2B5EF4-FFF2-40B4-BE49-F238E27FC236}">
                <a16:creationId xmlns:a16="http://schemas.microsoft.com/office/drawing/2014/main" xmlns="" id="{00000000-0008-0000-2B00-000016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3" name="Надпись 11">
            <a:extLst>
              <a:ext uri="{FF2B5EF4-FFF2-40B4-BE49-F238E27FC236}">
                <a16:creationId xmlns:a16="http://schemas.microsoft.com/office/drawing/2014/main" xmlns="" id="{00000000-0008-0000-2B00-000017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171450</xdr:colOff>
      <xdr:row>8</xdr:row>
      <xdr:rowOff>19050</xdr:rowOff>
    </xdr:from>
    <xdr:to>
      <xdr:col>2</xdr:col>
      <xdr:colOff>552450</xdr:colOff>
      <xdr:row>15</xdr:row>
      <xdr:rowOff>171450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924050"/>
          <a:ext cx="1600200" cy="1600200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16</xdr:row>
      <xdr:rowOff>19049</xdr:rowOff>
    </xdr:from>
    <xdr:to>
      <xdr:col>3</xdr:col>
      <xdr:colOff>381001</xdr:colOff>
      <xdr:row>25</xdr:row>
      <xdr:rowOff>9525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2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3581399"/>
          <a:ext cx="1885951" cy="1885951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26</xdr:row>
      <xdr:rowOff>9525</xdr:rowOff>
    </xdr:from>
    <xdr:to>
      <xdr:col>3</xdr:col>
      <xdr:colOff>57150</xdr:colOff>
      <xdr:row>33</xdr:row>
      <xdr:rowOff>114300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5676900"/>
          <a:ext cx="1571625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3</xdr:col>
      <xdr:colOff>104775</xdr:colOff>
      <xdr:row>37</xdr:row>
      <xdr:rowOff>133350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2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20025"/>
          <a:ext cx="1933575" cy="19335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6</xdr:col>
      <xdr:colOff>20053</xdr:colOff>
      <xdr:row>4</xdr:row>
      <xdr:rowOff>76200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4999A2EB-0BA7-476E-B1D2-00E2D39BD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3068053" cy="809625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4</xdr:row>
      <xdr:rowOff>114300</xdr:rowOff>
    </xdr:from>
    <xdr:to>
      <xdr:col>11</xdr:col>
      <xdr:colOff>114300</xdr:colOff>
      <xdr:row>4</xdr:row>
      <xdr:rowOff>123825</xdr:rowOff>
    </xdr:to>
    <xdr:cxnSp macro="">
      <xdr:nvCxnSpPr>
        <xdr:cNvPr id="2" name="Прямая соединительная линия 1">
          <a:extLst>
            <a:ext uri="{FF2B5EF4-FFF2-40B4-BE49-F238E27FC236}">
              <a16:creationId xmlns:a16="http://schemas.microsoft.com/office/drawing/2014/main" xmlns="" id="{00000000-0008-0000-2C00-000002000000}"/>
            </a:ext>
          </a:extLst>
        </xdr:cNvPr>
        <xdr:cNvCxnSpPr/>
      </xdr:nvCxnSpPr>
      <xdr:spPr>
        <a:xfrm>
          <a:off x="123825" y="952500"/>
          <a:ext cx="7581900" cy="9525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8</xdr:col>
      <xdr:colOff>438150</xdr:colOff>
      <xdr:row>5</xdr:row>
      <xdr:rowOff>0</xdr:rowOff>
    </xdr:from>
    <xdr:to>
      <xdr:col>11</xdr:col>
      <xdr:colOff>2072</xdr:colOff>
      <xdr:row>6</xdr:row>
      <xdr:rowOff>132522</xdr:rowOff>
    </xdr:to>
    <xdr:grpSp>
      <xdr:nvGrpSpPr>
        <xdr:cNvPr id="3" name="Отчет" descr="&quot;&quot;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2C00-000003000000}"/>
            </a:ext>
          </a:extLst>
        </xdr:cNvPr>
        <xdr:cNvGrpSpPr/>
      </xdr:nvGrpSpPr>
      <xdr:grpSpPr>
        <a:xfrm>
          <a:off x="5514975" y="914400"/>
          <a:ext cx="1392722" cy="313497"/>
          <a:chOff x="7134225" y="424413"/>
          <a:chExt cx="699446" cy="180243"/>
        </a:xfrm>
      </xdr:grpSpPr>
      <xdr:sp macro="" textlink="">
        <xdr:nvSpPr>
          <xdr:cNvPr id="4" name="Полилиния 6">
            <a:extLst>
              <a:ext uri="{FF2B5EF4-FFF2-40B4-BE49-F238E27FC236}">
                <a16:creationId xmlns:a16="http://schemas.microsoft.com/office/drawing/2014/main" xmlns="" id="{00000000-0008-0000-2C00-000004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>
            <a:extLst>
              <a:ext uri="{FF2B5EF4-FFF2-40B4-BE49-F238E27FC236}">
                <a16:creationId xmlns:a16="http://schemas.microsoft.com/office/drawing/2014/main" xmlns="" id="{00000000-0008-0000-2C00-000005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>
            <a:extLst>
              <a:ext uri="{FF2B5EF4-FFF2-40B4-BE49-F238E27FC236}">
                <a16:creationId xmlns:a16="http://schemas.microsoft.com/office/drawing/2014/main" xmlns="" id="{00000000-0008-0000-2C00-000006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276226</xdr:colOff>
      <xdr:row>8</xdr:row>
      <xdr:rowOff>66676</xdr:rowOff>
    </xdr:from>
    <xdr:to>
      <xdr:col>2</xdr:col>
      <xdr:colOff>371476</xdr:colOff>
      <xdr:row>14</xdr:row>
      <xdr:rowOff>142876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2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800226"/>
          <a:ext cx="1314450" cy="13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18</xdr:row>
      <xdr:rowOff>57151</xdr:rowOff>
    </xdr:from>
    <xdr:to>
      <xdr:col>2</xdr:col>
      <xdr:colOff>361951</xdr:colOff>
      <xdr:row>24</xdr:row>
      <xdr:rowOff>114301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2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3867151"/>
          <a:ext cx="1295400" cy="12954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6</xdr:col>
      <xdr:colOff>128337</xdr:colOff>
      <xdr:row>4</xdr:row>
      <xdr:rowOff>104775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C013C602-3E3E-44E1-80D1-3D974EB6F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3176337" cy="838200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20</xdr:row>
      <xdr:rowOff>133350</xdr:rowOff>
    </xdr:from>
    <xdr:to>
      <xdr:col>2</xdr:col>
      <xdr:colOff>152400</xdr:colOff>
      <xdr:row>24</xdr:row>
      <xdr:rowOff>152400</xdr:rowOff>
    </xdr:to>
    <xdr:pic>
      <xdr:nvPicPr>
        <xdr:cNvPr id="3073" name="Picture 1" descr="http://2.imimg.com/data2/PX/JJ/MY-639857/8inter-mix-glass-beads-250x250.jpg">
          <a:extLst>
            <a:ext uri="{FF2B5EF4-FFF2-40B4-BE49-F238E27FC236}">
              <a16:creationId xmlns:a16="http://schemas.microsoft.com/office/drawing/2014/main" xmlns="" id="{00000000-0008-0000-2D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809625" y="4714875"/>
          <a:ext cx="857250" cy="857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9</xdr:row>
      <xdr:rowOff>190499</xdr:rowOff>
    </xdr:from>
    <xdr:to>
      <xdr:col>2</xdr:col>
      <xdr:colOff>549466</xdr:colOff>
      <xdr:row>17</xdr:row>
      <xdr:rowOff>152399</xdr:rowOff>
    </xdr:to>
    <xdr:pic>
      <xdr:nvPicPr>
        <xdr:cNvPr id="10" name="Picture 3" descr="http://www.inkomtehsnab.ru/images/115pf.jpg">
          <a:extLst>
            <a:ext uri="{FF2B5EF4-FFF2-40B4-BE49-F238E27FC236}">
              <a16:creationId xmlns:a16="http://schemas.microsoft.com/office/drawing/2014/main" xmlns="" id="{00000000-0008-0000-2D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95275" y="2867024"/>
          <a:ext cx="1768666" cy="16478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561975</xdr:colOff>
      <xdr:row>27</xdr:row>
      <xdr:rowOff>85725</xdr:rowOff>
    </xdr:from>
    <xdr:to>
      <xdr:col>2</xdr:col>
      <xdr:colOff>157226</xdr:colOff>
      <xdr:row>32</xdr:row>
      <xdr:rowOff>47625</xdr:rowOff>
    </xdr:to>
    <xdr:pic>
      <xdr:nvPicPr>
        <xdr:cNvPr id="3074" name="Picture 2" descr="http://im0-tub-ru.yandex.net/i?id=141346149-57-72&amp;n=21">
          <a:extLst>
            <a:ext uri="{FF2B5EF4-FFF2-40B4-BE49-F238E27FC236}">
              <a16:creationId xmlns:a16="http://schemas.microsoft.com/office/drawing/2014/main" xmlns="" id="{00000000-0008-0000-2D00-00000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0" y="6000750"/>
          <a:ext cx="814451" cy="10096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123825</xdr:colOff>
      <xdr:row>4</xdr:row>
      <xdr:rowOff>114300</xdr:rowOff>
    </xdr:from>
    <xdr:to>
      <xdr:col>9</xdr:col>
      <xdr:colOff>990600</xdr:colOff>
      <xdr:row>4</xdr:row>
      <xdr:rowOff>114300</xdr:rowOff>
    </xdr:to>
    <xdr:cxnSp macro="">
      <xdr:nvCxnSpPr>
        <xdr:cNvPr id="11" name="Прямая соединительная линия 10">
          <a:extLst>
            <a:ext uri="{FF2B5EF4-FFF2-40B4-BE49-F238E27FC236}">
              <a16:creationId xmlns:a16="http://schemas.microsoft.com/office/drawing/2014/main" xmlns="" id="{00000000-0008-0000-2D00-00000B000000}"/>
            </a:ext>
          </a:extLst>
        </xdr:cNvPr>
        <xdr:cNvCxnSpPr/>
      </xdr:nvCxnSpPr>
      <xdr:spPr>
        <a:xfrm>
          <a:off x="123825" y="952500"/>
          <a:ext cx="696277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7</xdr:col>
      <xdr:colOff>561975</xdr:colOff>
      <xdr:row>4</xdr:row>
      <xdr:rowOff>200025</xdr:rowOff>
    </xdr:from>
    <xdr:to>
      <xdr:col>9</xdr:col>
      <xdr:colOff>697397</xdr:colOff>
      <xdr:row>6</xdr:row>
      <xdr:rowOff>122997</xdr:rowOff>
    </xdr:to>
    <xdr:grpSp>
      <xdr:nvGrpSpPr>
        <xdr:cNvPr id="12" name="Отчет" descr="&quot;&quot;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D00-00000C000000}"/>
            </a:ext>
          </a:extLst>
        </xdr:cNvPr>
        <xdr:cNvGrpSpPr/>
      </xdr:nvGrpSpPr>
      <xdr:grpSpPr>
        <a:xfrm>
          <a:off x="4829175" y="914400"/>
          <a:ext cx="1535597" cy="303972"/>
          <a:chOff x="7134225" y="424413"/>
          <a:chExt cx="699446" cy="180243"/>
        </a:xfrm>
      </xdr:grpSpPr>
      <xdr:sp macro="" textlink="">
        <xdr:nvSpPr>
          <xdr:cNvPr id="14" name="Полилиния 6">
            <a:extLst>
              <a:ext uri="{FF2B5EF4-FFF2-40B4-BE49-F238E27FC236}">
                <a16:creationId xmlns:a16="http://schemas.microsoft.com/office/drawing/2014/main" xmlns="" id="{00000000-0008-0000-2D00-00000E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" name="Полилиния 7">
            <a:extLst>
              <a:ext uri="{FF2B5EF4-FFF2-40B4-BE49-F238E27FC236}">
                <a16:creationId xmlns:a16="http://schemas.microsoft.com/office/drawing/2014/main" xmlns="" id="{00000000-0008-0000-2D00-00000F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0" name="Надпись 11">
            <a:extLst>
              <a:ext uri="{FF2B5EF4-FFF2-40B4-BE49-F238E27FC236}">
                <a16:creationId xmlns:a16="http://schemas.microsoft.com/office/drawing/2014/main" xmlns="" id="{00000000-0008-0000-2D00-000014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1</xdr:col>
      <xdr:colOff>0</xdr:colOff>
      <xdr:row>0</xdr:row>
      <xdr:rowOff>0</xdr:rowOff>
    </xdr:from>
    <xdr:to>
      <xdr:col>6</xdr:col>
      <xdr:colOff>92242</xdr:colOff>
      <xdr:row>4</xdr:row>
      <xdr:rowOff>95250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E8FD2759-E536-4C89-8C5E-738FDDE01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3140242" cy="828675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4</xdr:row>
      <xdr:rowOff>114300</xdr:rowOff>
    </xdr:from>
    <xdr:to>
      <xdr:col>9</xdr:col>
      <xdr:colOff>85725</xdr:colOff>
      <xdr:row>4</xdr:row>
      <xdr:rowOff>114300</xdr:rowOff>
    </xdr:to>
    <xdr:cxnSp macro="">
      <xdr:nvCxnSpPr>
        <xdr:cNvPr id="28" name="Прямая соединительная линия 27">
          <a:extLst>
            <a:ext uri="{FF2B5EF4-FFF2-40B4-BE49-F238E27FC236}">
              <a16:creationId xmlns:a16="http://schemas.microsoft.com/office/drawing/2014/main" xmlns="" id="{00000000-0008-0000-2E00-00001C000000}"/>
            </a:ext>
          </a:extLst>
        </xdr:cNvPr>
        <xdr:cNvCxnSpPr/>
      </xdr:nvCxnSpPr>
      <xdr:spPr>
        <a:xfrm>
          <a:off x="123825" y="952500"/>
          <a:ext cx="737235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323850</xdr:colOff>
      <xdr:row>15</xdr:row>
      <xdr:rowOff>142875</xdr:rowOff>
    </xdr:from>
    <xdr:to>
      <xdr:col>2</xdr:col>
      <xdr:colOff>262654</xdr:colOff>
      <xdr:row>22</xdr:row>
      <xdr:rowOff>76200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xmlns="" id="{00000000-0008-0000-2E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4762500"/>
          <a:ext cx="1158004" cy="2695575"/>
        </a:xfrm>
        <a:prstGeom prst="rect">
          <a:avLst/>
        </a:prstGeom>
      </xdr:spPr>
    </xdr:pic>
    <xdr:clientData/>
  </xdr:twoCellAnchor>
  <xdr:twoCellAnchor>
    <xdr:from>
      <xdr:col>7</xdr:col>
      <xdr:colOff>485775</xdr:colOff>
      <xdr:row>5</xdr:row>
      <xdr:rowOff>0</xdr:rowOff>
    </xdr:from>
    <xdr:to>
      <xdr:col>8</xdr:col>
      <xdr:colOff>983147</xdr:colOff>
      <xdr:row>6</xdr:row>
      <xdr:rowOff>132522</xdr:rowOff>
    </xdr:to>
    <xdr:grpSp>
      <xdr:nvGrpSpPr>
        <xdr:cNvPr id="12" name="Отчет" descr="&quot;&quot;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E00-00000C000000}"/>
            </a:ext>
          </a:extLst>
        </xdr:cNvPr>
        <xdr:cNvGrpSpPr/>
      </xdr:nvGrpSpPr>
      <xdr:grpSpPr>
        <a:xfrm>
          <a:off x="5819775" y="923925"/>
          <a:ext cx="1535597" cy="313497"/>
          <a:chOff x="7134225" y="424413"/>
          <a:chExt cx="699446" cy="180243"/>
        </a:xfrm>
      </xdr:grpSpPr>
      <xdr:sp macro="" textlink="">
        <xdr:nvSpPr>
          <xdr:cNvPr id="13" name="Полилиния 6">
            <a:extLst>
              <a:ext uri="{FF2B5EF4-FFF2-40B4-BE49-F238E27FC236}">
                <a16:creationId xmlns:a16="http://schemas.microsoft.com/office/drawing/2014/main" xmlns="" id="{00000000-0008-0000-2E00-00000D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" name="Полилиния 7">
            <a:extLst>
              <a:ext uri="{FF2B5EF4-FFF2-40B4-BE49-F238E27FC236}">
                <a16:creationId xmlns:a16="http://schemas.microsoft.com/office/drawing/2014/main" xmlns="" id="{00000000-0008-0000-2E00-00000E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" name="Надпись 11">
            <a:extLst>
              <a:ext uri="{FF2B5EF4-FFF2-40B4-BE49-F238E27FC236}">
                <a16:creationId xmlns:a16="http://schemas.microsoft.com/office/drawing/2014/main" xmlns="" id="{00000000-0008-0000-2E00-00000F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0</xdr:colOff>
      <xdr:row>7</xdr:row>
      <xdr:rowOff>190500</xdr:rowOff>
    </xdr:from>
    <xdr:to>
      <xdr:col>4</xdr:col>
      <xdr:colOff>28574</xdr:colOff>
      <xdr:row>13</xdr:row>
      <xdr:rowOff>285749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57350"/>
          <a:ext cx="2466974" cy="24669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5</xdr:col>
      <xdr:colOff>542925</xdr:colOff>
      <xdr:row>4</xdr:row>
      <xdr:rowOff>99086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C3E992B4-109F-4718-B848-52804C48A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3190875" cy="842036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4</xdr:row>
      <xdr:rowOff>114300</xdr:rowOff>
    </xdr:from>
    <xdr:to>
      <xdr:col>9</xdr:col>
      <xdr:colOff>85725</xdr:colOff>
      <xdr:row>4</xdr:row>
      <xdr:rowOff>114300</xdr:rowOff>
    </xdr:to>
    <xdr:cxnSp macro="">
      <xdr:nvCxnSpPr>
        <xdr:cNvPr id="2" name="Прямая соединительная линия 1">
          <a:extLst>
            <a:ext uri="{FF2B5EF4-FFF2-40B4-BE49-F238E27FC236}">
              <a16:creationId xmlns:a16="http://schemas.microsoft.com/office/drawing/2014/main" xmlns="" id="{00000000-0008-0000-2F00-000002000000}"/>
            </a:ext>
          </a:extLst>
        </xdr:cNvPr>
        <xdr:cNvCxnSpPr/>
      </xdr:nvCxnSpPr>
      <xdr:spPr>
        <a:xfrm>
          <a:off x="123825" y="952500"/>
          <a:ext cx="737235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7</xdr:col>
      <xdr:colOff>485775</xdr:colOff>
      <xdr:row>5</xdr:row>
      <xdr:rowOff>0</xdr:rowOff>
    </xdr:from>
    <xdr:to>
      <xdr:col>9</xdr:col>
      <xdr:colOff>2072</xdr:colOff>
      <xdr:row>6</xdr:row>
      <xdr:rowOff>132522</xdr:rowOff>
    </xdr:to>
    <xdr:grpSp>
      <xdr:nvGrpSpPr>
        <xdr:cNvPr id="3" name="Отчет" descr="&quot;&quot;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2F00-000003000000}"/>
            </a:ext>
          </a:extLst>
        </xdr:cNvPr>
        <xdr:cNvGrpSpPr/>
      </xdr:nvGrpSpPr>
      <xdr:grpSpPr>
        <a:xfrm>
          <a:off x="4933950" y="923925"/>
          <a:ext cx="1535597" cy="313497"/>
          <a:chOff x="7134225" y="424413"/>
          <a:chExt cx="699446" cy="180243"/>
        </a:xfrm>
      </xdr:grpSpPr>
      <xdr:sp macro="" textlink="">
        <xdr:nvSpPr>
          <xdr:cNvPr id="4" name="Полилиния 6">
            <a:extLst>
              <a:ext uri="{FF2B5EF4-FFF2-40B4-BE49-F238E27FC236}">
                <a16:creationId xmlns:a16="http://schemas.microsoft.com/office/drawing/2014/main" xmlns="" id="{00000000-0008-0000-2F00-000004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>
            <a:extLst>
              <a:ext uri="{FF2B5EF4-FFF2-40B4-BE49-F238E27FC236}">
                <a16:creationId xmlns:a16="http://schemas.microsoft.com/office/drawing/2014/main" xmlns="" id="{00000000-0008-0000-2F00-000005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>
            <a:extLst>
              <a:ext uri="{FF2B5EF4-FFF2-40B4-BE49-F238E27FC236}">
                <a16:creationId xmlns:a16="http://schemas.microsoft.com/office/drawing/2014/main" xmlns="" id="{00000000-0008-0000-2F00-000006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142875</xdr:colOff>
      <xdr:row>8</xdr:row>
      <xdr:rowOff>180975</xdr:rowOff>
    </xdr:from>
    <xdr:to>
      <xdr:col>2</xdr:col>
      <xdr:colOff>323850</xdr:colOff>
      <xdr:row>16</xdr:row>
      <xdr:rowOff>28575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2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914525"/>
          <a:ext cx="1400175" cy="1400175"/>
        </a:xfrm>
        <a:prstGeom prst="rect">
          <a:avLst/>
        </a:prstGeom>
      </xdr:spPr>
    </xdr:pic>
    <xdr:clientData/>
  </xdr:twoCellAnchor>
  <xdr:oneCellAnchor>
    <xdr:from>
      <xdr:col>0</xdr:col>
      <xdr:colOff>142875</xdr:colOff>
      <xdr:row>16</xdr:row>
      <xdr:rowOff>180975</xdr:rowOff>
    </xdr:from>
    <xdr:ext cx="1400175" cy="1400175"/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2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914525"/>
          <a:ext cx="1400175" cy="1400175"/>
        </a:xfrm>
        <a:prstGeom prst="rect">
          <a:avLst/>
        </a:prstGeom>
      </xdr:spPr>
    </xdr:pic>
    <xdr:clientData/>
  </xdr:oneCellAnchor>
  <xdr:oneCellAnchor>
    <xdr:from>
      <xdr:col>0</xdr:col>
      <xdr:colOff>142875</xdr:colOff>
      <xdr:row>24</xdr:row>
      <xdr:rowOff>180975</xdr:rowOff>
    </xdr:from>
    <xdr:ext cx="1400175" cy="1400175"/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2F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3467100"/>
          <a:ext cx="1400175" cy="1400175"/>
        </a:xfrm>
        <a:prstGeom prst="rect">
          <a:avLst/>
        </a:prstGeom>
      </xdr:spPr>
    </xdr:pic>
    <xdr:clientData/>
  </xdr:oneCellAnchor>
  <xdr:twoCellAnchor editAs="oneCell">
    <xdr:from>
      <xdr:col>0</xdr:col>
      <xdr:colOff>171450</xdr:colOff>
      <xdr:row>32</xdr:row>
      <xdr:rowOff>114300</xdr:rowOff>
    </xdr:from>
    <xdr:to>
      <xdr:col>2</xdr:col>
      <xdr:colOff>266700</xdr:colOff>
      <xdr:row>39</xdr:row>
      <xdr:rowOff>66675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2F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6505575"/>
          <a:ext cx="1314450" cy="1314450"/>
        </a:xfrm>
        <a:prstGeom prst="rect">
          <a:avLst/>
        </a:prstGeom>
      </xdr:spPr>
    </xdr:pic>
    <xdr:clientData/>
  </xdr:twoCellAnchor>
  <xdr:oneCellAnchor>
    <xdr:from>
      <xdr:col>0</xdr:col>
      <xdr:colOff>171450</xdr:colOff>
      <xdr:row>39</xdr:row>
      <xdr:rowOff>114300</xdr:rowOff>
    </xdr:from>
    <xdr:ext cx="1314450" cy="1314450"/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2F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6505575"/>
          <a:ext cx="1314450" cy="1314450"/>
        </a:xfrm>
        <a:prstGeom prst="rect">
          <a:avLst/>
        </a:prstGeom>
      </xdr:spPr>
    </xdr:pic>
    <xdr:clientData/>
  </xdr:oneCellAnchor>
  <xdr:twoCellAnchor editAs="oneCell">
    <xdr:from>
      <xdr:col>0</xdr:col>
      <xdr:colOff>190500</xdr:colOff>
      <xdr:row>49</xdr:row>
      <xdr:rowOff>161925</xdr:rowOff>
    </xdr:from>
    <xdr:to>
      <xdr:col>2</xdr:col>
      <xdr:colOff>247650</xdr:colOff>
      <xdr:row>56</xdr:row>
      <xdr:rowOff>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2F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925050"/>
          <a:ext cx="1276350" cy="1276350"/>
        </a:xfrm>
        <a:prstGeom prst="rect">
          <a:avLst/>
        </a:prstGeom>
      </xdr:spPr>
    </xdr:pic>
    <xdr:clientData/>
  </xdr:twoCellAnchor>
  <xdr:oneCellAnchor>
    <xdr:from>
      <xdr:col>0</xdr:col>
      <xdr:colOff>190500</xdr:colOff>
      <xdr:row>56</xdr:row>
      <xdr:rowOff>161925</xdr:rowOff>
    </xdr:from>
    <xdr:ext cx="1276350" cy="1276350"/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2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925050"/>
          <a:ext cx="1276350" cy="1276350"/>
        </a:xfrm>
        <a:prstGeom prst="rect">
          <a:avLst/>
        </a:prstGeom>
      </xdr:spPr>
    </xdr:pic>
    <xdr:clientData/>
  </xdr:oneCellAnchor>
  <xdr:twoCellAnchor editAs="oneCell">
    <xdr:from>
      <xdr:col>0</xdr:col>
      <xdr:colOff>123825</xdr:colOff>
      <xdr:row>64</xdr:row>
      <xdr:rowOff>28575</xdr:rowOff>
    </xdr:from>
    <xdr:to>
      <xdr:col>2</xdr:col>
      <xdr:colOff>428625</xdr:colOff>
      <xdr:row>72</xdr:row>
      <xdr:rowOff>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2F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2782550"/>
          <a:ext cx="1524000" cy="1524000"/>
        </a:xfrm>
        <a:prstGeom prst="rect">
          <a:avLst/>
        </a:prstGeom>
      </xdr:spPr>
    </xdr:pic>
    <xdr:clientData/>
  </xdr:twoCellAnchor>
  <xdr:oneCellAnchor>
    <xdr:from>
      <xdr:col>0</xdr:col>
      <xdr:colOff>123825</xdr:colOff>
      <xdr:row>72</xdr:row>
      <xdr:rowOff>28575</xdr:rowOff>
    </xdr:from>
    <xdr:ext cx="1524000" cy="1524000"/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2F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2782550"/>
          <a:ext cx="1524000" cy="1524000"/>
        </a:xfrm>
        <a:prstGeom prst="rect">
          <a:avLst/>
        </a:prstGeom>
      </xdr:spPr>
    </xdr:pic>
    <xdr:clientData/>
  </xdr:oneCellAnchor>
  <xdr:twoCellAnchor editAs="oneCell">
    <xdr:from>
      <xdr:col>0</xdr:col>
      <xdr:colOff>190500</xdr:colOff>
      <xdr:row>81</xdr:row>
      <xdr:rowOff>19050</xdr:rowOff>
    </xdr:from>
    <xdr:to>
      <xdr:col>2</xdr:col>
      <xdr:colOff>142875</xdr:colOff>
      <xdr:row>87</xdr:row>
      <xdr:rowOff>19050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2F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6068675"/>
          <a:ext cx="1171575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89</xdr:row>
      <xdr:rowOff>57150</xdr:rowOff>
    </xdr:from>
    <xdr:to>
      <xdr:col>2</xdr:col>
      <xdr:colOff>190500</xdr:colOff>
      <xdr:row>95</xdr:row>
      <xdr:rowOff>47625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0000000-0008-0000-2F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7659350"/>
          <a:ext cx="1162050" cy="116205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97</xdr:row>
      <xdr:rowOff>9525</xdr:rowOff>
    </xdr:from>
    <xdr:to>
      <xdr:col>2</xdr:col>
      <xdr:colOff>314325</xdr:colOff>
      <xdr:row>104</xdr:row>
      <xdr:rowOff>28575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2F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9164300"/>
          <a:ext cx="1381125" cy="1381125"/>
        </a:xfrm>
        <a:prstGeom prst="rect">
          <a:avLst/>
        </a:prstGeom>
      </xdr:spPr>
    </xdr:pic>
    <xdr:clientData/>
  </xdr:twoCellAnchor>
  <xdr:oneCellAnchor>
    <xdr:from>
      <xdr:col>0</xdr:col>
      <xdr:colOff>152400</xdr:colOff>
      <xdr:row>105</xdr:row>
      <xdr:rowOff>9525</xdr:rowOff>
    </xdr:from>
    <xdr:ext cx="1381125" cy="1381125"/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2F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9164300"/>
          <a:ext cx="1381125" cy="1381125"/>
        </a:xfrm>
        <a:prstGeom prst="rect">
          <a:avLst/>
        </a:prstGeom>
      </xdr:spPr>
    </xdr:pic>
    <xdr:clientData/>
  </xdr:oneCellAnchor>
  <xdr:twoCellAnchor editAs="oneCell">
    <xdr:from>
      <xdr:col>0</xdr:col>
      <xdr:colOff>238125</xdr:colOff>
      <xdr:row>113</xdr:row>
      <xdr:rowOff>47625</xdr:rowOff>
    </xdr:from>
    <xdr:to>
      <xdr:col>2</xdr:col>
      <xdr:colOff>257175</xdr:colOff>
      <xdr:row>119</xdr:row>
      <xdr:rowOff>114300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00000000-0008-0000-2F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223075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122</xdr:row>
      <xdr:rowOff>161925</xdr:rowOff>
    </xdr:from>
    <xdr:to>
      <xdr:col>2</xdr:col>
      <xdr:colOff>238125</xdr:colOff>
      <xdr:row>129</xdr:row>
      <xdr:rowOff>142875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00000000-0008-0000-2F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4241125"/>
          <a:ext cx="1362075" cy="1362075"/>
        </a:xfrm>
        <a:prstGeom prst="rect">
          <a:avLst/>
        </a:prstGeom>
      </xdr:spPr>
    </xdr:pic>
    <xdr:clientData/>
  </xdr:twoCellAnchor>
  <xdr:oneCellAnchor>
    <xdr:from>
      <xdr:col>0</xdr:col>
      <xdr:colOff>95250</xdr:colOff>
      <xdr:row>129</xdr:row>
      <xdr:rowOff>161925</xdr:rowOff>
    </xdr:from>
    <xdr:ext cx="1362075" cy="1362075"/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00000000-0008-0000-2F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4241125"/>
          <a:ext cx="1362075" cy="1362075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136</xdr:row>
      <xdr:rowOff>161925</xdr:rowOff>
    </xdr:from>
    <xdr:ext cx="1362075" cy="1362075"/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00000000-0008-0000-2F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5622250"/>
          <a:ext cx="1362075" cy="1362075"/>
        </a:xfrm>
        <a:prstGeom prst="rect">
          <a:avLst/>
        </a:prstGeom>
      </xdr:spPr>
    </xdr:pic>
    <xdr:clientData/>
  </xdr:oneCellAnchor>
  <xdr:twoCellAnchor editAs="oneCell">
    <xdr:from>
      <xdr:col>0</xdr:col>
      <xdr:colOff>209550</xdr:colOff>
      <xdr:row>144</xdr:row>
      <xdr:rowOff>47625</xdr:rowOff>
    </xdr:from>
    <xdr:to>
      <xdr:col>2</xdr:col>
      <xdr:colOff>142875</xdr:colOff>
      <xdr:row>150</xdr:row>
      <xdr:rowOff>28575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00000000-0008-0000-2F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28422600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6</xdr:col>
      <xdr:colOff>200526</xdr:colOff>
      <xdr:row>4</xdr:row>
      <xdr:rowOff>114300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197DC62E-F71E-4662-8242-161937C03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3248526" cy="857250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4</xdr:row>
      <xdr:rowOff>114300</xdr:rowOff>
    </xdr:from>
    <xdr:to>
      <xdr:col>9</xdr:col>
      <xdr:colOff>85725</xdr:colOff>
      <xdr:row>4</xdr:row>
      <xdr:rowOff>114300</xdr:rowOff>
    </xdr:to>
    <xdr:cxnSp macro="">
      <xdr:nvCxnSpPr>
        <xdr:cNvPr id="2" name="Прямая соединительная линия 1">
          <a:extLst>
            <a:ext uri="{FF2B5EF4-FFF2-40B4-BE49-F238E27FC236}">
              <a16:creationId xmlns:a16="http://schemas.microsoft.com/office/drawing/2014/main" xmlns="" id="{00000000-0008-0000-3000-000002000000}"/>
            </a:ext>
          </a:extLst>
        </xdr:cNvPr>
        <xdr:cNvCxnSpPr/>
      </xdr:nvCxnSpPr>
      <xdr:spPr>
        <a:xfrm>
          <a:off x="123825" y="952500"/>
          <a:ext cx="642937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7</xdr:col>
      <xdr:colOff>485775</xdr:colOff>
      <xdr:row>5</xdr:row>
      <xdr:rowOff>0</xdr:rowOff>
    </xdr:from>
    <xdr:to>
      <xdr:col>9</xdr:col>
      <xdr:colOff>2072</xdr:colOff>
      <xdr:row>6</xdr:row>
      <xdr:rowOff>132522</xdr:rowOff>
    </xdr:to>
    <xdr:grpSp>
      <xdr:nvGrpSpPr>
        <xdr:cNvPr id="3" name="Отчет" descr="&quot;&quot;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3000-000003000000}"/>
            </a:ext>
          </a:extLst>
        </xdr:cNvPr>
        <xdr:cNvGrpSpPr/>
      </xdr:nvGrpSpPr>
      <xdr:grpSpPr>
        <a:xfrm>
          <a:off x="4752975" y="923925"/>
          <a:ext cx="1716572" cy="313497"/>
          <a:chOff x="7134225" y="424413"/>
          <a:chExt cx="699446" cy="180243"/>
        </a:xfrm>
      </xdr:grpSpPr>
      <xdr:sp macro="" textlink="">
        <xdr:nvSpPr>
          <xdr:cNvPr id="4" name="Полилиния 6">
            <a:extLst>
              <a:ext uri="{FF2B5EF4-FFF2-40B4-BE49-F238E27FC236}">
                <a16:creationId xmlns:a16="http://schemas.microsoft.com/office/drawing/2014/main" xmlns="" id="{00000000-0008-0000-3000-000004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>
            <a:extLst>
              <a:ext uri="{FF2B5EF4-FFF2-40B4-BE49-F238E27FC236}">
                <a16:creationId xmlns:a16="http://schemas.microsoft.com/office/drawing/2014/main" xmlns="" id="{00000000-0008-0000-3000-000005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>
            <a:extLst>
              <a:ext uri="{FF2B5EF4-FFF2-40B4-BE49-F238E27FC236}">
                <a16:creationId xmlns:a16="http://schemas.microsoft.com/office/drawing/2014/main" xmlns="" id="{00000000-0008-0000-3000-000006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0</xdr:colOff>
      <xdr:row>9</xdr:row>
      <xdr:rowOff>0</xdr:rowOff>
    </xdr:from>
    <xdr:to>
      <xdr:col>2</xdr:col>
      <xdr:colOff>381000</xdr:colOff>
      <xdr:row>17</xdr:row>
      <xdr:rowOff>57150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3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24050"/>
          <a:ext cx="1600200" cy="16002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15</xdr:row>
      <xdr:rowOff>133350</xdr:rowOff>
    </xdr:from>
    <xdr:to>
      <xdr:col>2</xdr:col>
      <xdr:colOff>314325</xdr:colOff>
      <xdr:row>23</xdr:row>
      <xdr:rowOff>47625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3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219450"/>
          <a:ext cx="1457325" cy="145732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22</xdr:row>
      <xdr:rowOff>38100</xdr:rowOff>
    </xdr:from>
    <xdr:to>
      <xdr:col>2</xdr:col>
      <xdr:colOff>342900</xdr:colOff>
      <xdr:row>29</xdr:row>
      <xdr:rowOff>19050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3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4857750"/>
          <a:ext cx="1333500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29</xdr:row>
      <xdr:rowOff>123825</xdr:rowOff>
    </xdr:from>
    <xdr:to>
      <xdr:col>2</xdr:col>
      <xdr:colOff>257175</xdr:colOff>
      <xdr:row>35</xdr:row>
      <xdr:rowOff>161925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3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6486525"/>
          <a:ext cx="1200150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35</xdr:row>
      <xdr:rowOff>95250</xdr:rowOff>
    </xdr:from>
    <xdr:to>
      <xdr:col>2</xdr:col>
      <xdr:colOff>371475</xdr:colOff>
      <xdr:row>42</xdr:row>
      <xdr:rowOff>76200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3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7620000"/>
          <a:ext cx="1333500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228601</xdr:colOff>
      <xdr:row>42</xdr:row>
      <xdr:rowOff>19051</xdr:rowOff>
    </xdr:from>
    <xdr:to>
      <xdr:col>2</xdr:col>
      <xdr:colOff>304801</xdr:colOff>
      <xdr:row>48</xdr:row>
      <xdr:rowOff>152401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3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9277351"/>
          <a:ext cx="1295400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48</xdr:row>
      <xdr:rowOff>0</xdr:rowOff>
    </xdr:from>
    <xdr:to>
      <xdr:col>2</xdr:col>
      <xdr:colOff>428625</xdr:colOff>
      <xdr:row>55</xdr:row>
      <xdr:rowOff>47625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3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0782300"/>
          <a:ext cx="1400175" cy="1400175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54</xdr:row>
      <xdr:rowOff>142875</xdr:rowOff>
    </xdr:from>
    <xdr:to>
      <xdr:col>2</xdr:col>
      <xdr:colOff>352425</xdr:colOff>
      <xdr:row>61</xdr:row>
      <xdr:rowOff>19050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3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12487275"/>
          <a:ext cx="1228725" cy="1228725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61</xdr:row>
      <xdr:rowOff>95250</xdr:rowOff>
    </xdr:from>
    <xdr:to>
      <xdr:col>2</xdr:col>
      <xdr:colOff>352425</xdr:colOff>
      <xdr:row>68</xdr:row>
      <xdr:rowOff>95250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3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13792200"/>
          <a:ext cx="1352550" cy="13525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6</xdr:col>
      <xdr:colOff>128337</xdr:colOff>
      <xdr:row>4</xdr:row>
      <xdr:rowOff>95250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1549477-FCF8-4D26-8DFD-6423B0FC8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3176337" cy="838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4</xdr:row>
      <xdr:rowOff>76200</xdr:rowOff>
    </xdr:from>
    <xdr:to>
      <xdr:col>10</xdr:col>
      <xdr:colOff>771525</xdr:colOff>
      <xdr:row>4</xdr:row>
      <xdr:rowOff>76200</xdr:rowOff>
    </xdr:to>
    <xdr:cxnSp macro="">
      <xdr:nvCxnSpPr>
        <xdr:cNvPr id="14" name="Прямая соединительная линия 13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CxnSpPr/>
      </xdr:nvCxnSpPr>
      <xdr:spPr>
        <a:xfrm>
          <a:off x="142875" y="914400"/>
          <a:ext cx="674370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114300</xdr:colOff>
      <xdr:row>9</xdr:row>
      <xdr:rowOff>0</xdr:rowOff>
    </xdr:from>
    <xdr:to>
      <xdr:col>1</xdr:col>
      <xdr:colOff>1044708</xdr:colOff>
      <xdr:row>17</xdr:row>
      <xdr:rowOff>57150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2247900"/>
          <a:ext cx="1540008" cy="19812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17</xdr:row>
      <xdr:rowOff>285750</xdr:rowOff>
    </xdr:from>
    <xdr:to>
      <xdr:col>1</xdr:col>
      <xdr:colOff>1076326</xdr:colOff>
      <xdr:row>23</xdr:row>
      <xdr:rowOff>138528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6" y="5448300"/>
          <a:ext cx="1543050" cy="199590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24</xdr:row>
      <xdr:rowOff>76199</xdr:rowOff>
    </xdr:from>
    <xdr:to>
      <xdr:col>1</xdr:col>
      <xdr:colOff>1076325</xdr:colOff>
      <xdr:row>30</xdr:row>
      <xdr:rowOff>183433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724649"/>
          <a:ext cx="1552575" cy="202175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171449</xdr:colOff>
      <xdr:row>32</xdr:row>
      <xdr:rowOff>571499</xdr:rowOff>
    </xdr:from>
    <xdr:to>
      <xdr:col>1</xdr:col>
      <xdr:colOff>1123950</xdr:colOff>
      <xdr:row>39</xdr:row>
      <xdr:rowOff>178673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49" y="10163174"/>
          <a:ext cx="1562101" cy="2016999"/>
        </a:xfrm>
        <a:prstGeom prst="rect">
          <a:avLst/>
        </a:prstGeom>
      </xdr:spPr>
    </xdr:pic>
    <xdr:clientData/>
  </xdr:twoCellAnchor>
  <xdr:twoCellAnchor>
    <xdr:from>
      <xdr:col>7</xdr:col>
      <xdr:colOff>371475</xdr:colOff>
      <xdr:row>4</xdr:row>
      <xdr:rowOff>180975</xdr:rowOff>
    </xdr:from>
    <xdr:to>
      <xdr:col>10</xdr:col>
      <xdr:colOff>792647</xdr:colOff>
      <xdr:row>6</xdr:row>
      <xdr:rowOff>103947</xdr:rowOff>
    </xdr:to>
    <xdr:grpSp>
      <xdr:nvGrpSpPr>
        <xdr:cNvPr id="13" name="Отчет" descr="&quot;&quot;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GrpSpPr/>
      </xdr:nvGrpSpPr>
      <xdr:grpSpPr>
        <a:xfrm>
          <a:off x="5372100" y="904875"/>
          <a:ext cx="1535597" cy="284922"/>
          <a:chOff x="7134225" y="424413"/>
          <a:chExt cx="699446" cy="180243"/>
        </a:xfrm>
      </xdr:grpSpPr>
      <xdr:sp macro="" textlink="">
        <xdr:nvSpPr>
          <xdr:cNvPr id="15" name="Полилиния 6">
            <a:extLst>
              <a:ext uri="{FF2B5EF4-FFF2-40B4-BE49-F238E27FC236}">
                <a16:creationId xmlns:a16="http://schemas.microsoft.com/office/drawing/2014/main" xmlns="" id="{00000000-0008-0000-0400-00000F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" name="Полилиния 7">
            <a:extLst>
              <a:ext uri="{FF2B5EF4-FFF2-40B4-BE49-F238E27FC236}">
                <a16:creationId xmlns:a16="http://schemas.microsoft.com/office/drawing/2014/main" xmlns="" id="{00000000-0008-0000-0400-000010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" name="Надпись 11">
            <a:extLst>
              <a:ext uri="{FF2B5EF4-FFF2-40B4-BE49-F238E27FC236}">
                <a16:creationId xmlns:a16="http://schemas.microsoft.com/office/drawing/2014/main" xmlns="" id="{00000000-0008-0000-0400-000011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171450</xdr:colOff>
      <xdr:row>41</xdr:row>
      <xdr:rowOff>19050</xdr:rowOff>
    </xdr:from>
    <xdr:to>
      <xdr:col>1</xdr:col>
      <xdr:colOff>1162050</xdr:colOff>
      <xdr:row>48</xdr:row>
      <xdr:rowOff>161925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1420475"/>
          <a:ext cx="1600200" cy="16002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304802</xdr:colOff>
      <xdr:row>51</xdr:row>
      <xdr:rowOff>205836</xdr:rowOff>
    </xdr:from>
    <xdr:to>
      <xdr:col>1</xdr:col>
      <xdr:colOff>942976</xdr:colOff>
      <xdr:row>52</xdr:row>
      <xdr:rowOff>13184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xmlns="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2" y="13759911"/>
          <a:ext cx="1247774" cy="1197998"/>
        </a:xfrm>
        <a:prstGeom prst="rect">
          <a:avLst/>
        </a:prstGeom>
      </xdr:spPr>
    </xdr:pic>
    <xdr:clientData/>
  </xdr:twoCellAnchor>
  <xdr:oneCellAnchor>
    <xdr:from>
      <xdr:col>0</xdr:col>
      <xdr:colOff>333376</xdr:colOff>
      <xdr:row>52</xdr:row>
      <xdr:rowOff>66675</xdr:rowOff>
    </xdr:from>
    <xdr:ext cx="1238250" cy="1238250"/>
    <xdr:pic>
      <xdr:nvPicPr>
        <xdr:cNvPr id="53" name="Рисунок 52">
          <a:extLst>
            <a:ext uri="{FF2B5EF4-FFF2-40B4-BE49-F238E27FC236}">
              <a16:creationId xmlns:a16="http://schemas.microsoft.com/office/drawing/2014/main" xmlns="" id="{00000000-0008-0000-0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6" y="6734175"/>
          <a:ext cx="1238250" cy="1238250"/>
        </a:xfrm>
        <a:prstGeom prst="rect">
          <a:avLst/>
        </a:prstGeom>
      </xdr:spPr>
    </xdr:pic>
    <xdr:clientData/>
  </xdr:oneCellAnchor>
  <xdr:twoCellAnchor editAs="oneCell">
    <xdr:from>
      <xdr:col>0</xdr:col>
      <xdr:colOff>333376</xdr:colOff>
      <xdr:row>53</xdr:row>
      <xdr:rowOff>228599</xdr:rowOff>
    </xdr:from>
    <xdr:to>
      <xdr:col>1</xdr:col>
      <xdr:colOff>990600</xdr:colOff>
      <xdr:row>53</xdr:row>
      <xdr:rowOff>1228724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xmlns="" id="{00000000-0008-0000-04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6" y="16563974"/>
          <a:ext cx="1266824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54</xdr:row>
      <xdr:rowOff>142875</xdr:rowOff>
    </xdr:from>
    <xdr:to>
      <xdr:col>1</xdr:col>
      <xdr:colOff>1028700</xdr:colOff>
      <xdr:row>55</xdr:row>
      <xdr:rowOff>76200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xmlns="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17849850"/>
          <a:ext cx="1143000" cy="13049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56</xdr:row>
      <xdr:rowOff>180975</xdr:rowOff>
    </xdr:from>
    <xdr:to>
      <xdr:col>1</xdr:col>
      <xdr:colOff>1038226</xdr:colOff>
      <xdr:row>57</xdr:row>
      <xdr:rowOff>133351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xmlns="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6" y="20631150"/>
          <a:ext cx="1028700" cy="1114426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57</xdr:row>
      <xdr:rowOff>219075</xdr:rowOff>
    </xdr:from>
    <xdr:to>
      <xdr:col>1</xdr:col>
      <xdr:colOff>894230</xdr:colOff>
      <xdr:row>58</xdr:row>
      <xdr:rowOff>76200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xmlns="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3900" y="21831300"/>
          <a:ext cx="77993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58</xdr:row>
      <xdr:rowOff>104775</xdr:rowOff>
    </xdr:from>
    <xdr:to>
      <xdr:col>1</xdr:col>
      <xdr:colOff>869155</xdr:colOff>
      <xdr:row>59</xdr:row>
      <xdr:rowOff>123825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xmlns="" id="{00000000-0008-0000-04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" y="22736175"/>
          <a:ext cx="1145380" cy="1133475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514351</xdr:colOff>
      <xdr:row>59</xdr:row>
      <xdr:rowOff>295275</xdr:rowOff>
    </xdr:from>
    <xdr:to>
      <xdr:col>1</xdr:col>
      <xdr:colOff>1028701</xdr:colOff>
      <xdr:row>60</xdr:row>
      <xdr:rowOff>152401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xmlns="" id="{00000000-0008-0000-04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1" y="24041100"/>
          <a:ext cx="1123950" cy="1038226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60</xdr:row>
      <xdr:rowOff>304800</xdr:rowOff>
    </xdr:from>
    <xdr:to>
      <xdr:col>1</xdr:col>
      <xdr:colOff>903912</xdr:colOff>
      <xdr:row>61</xdr:row>
      <xdr:rowOff>114300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xmlns="" id="{00000000-0008-0000-04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1525" y="25231725"/>
          <a:ext cx="741987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61</xdr:row>
      <xdr:rowOff>228600</xdr:rowOff>
    </xdr:from>
    <xdr:to>
      <xdr:col>1</xdr:col>
      <xdr:colOff>1038225</xdr:colOff>
      <xdr:row>62</xdr:row>
      <xdr:rowOff>51302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xmlns="" id="{00000000-0008-0000-04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4850" y="26260425"/>
          <a:ext cx="942975" cy="937127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55</xdr:row>
      <xdr:rowOff>38100</xdr:rowOff>
    </xdr:from>
    <xdr:to>
      <xdr:col>1</xdr:col>
      <xdr:colOff>1095375</xdr:colOff>
      <xdr:row>56</xdr:row>
      <xdr:rowOff>123825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xmlns="" id="{00000000-0008-0000-04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19116675"/>
          <a:ext cx="1152525" cy="14573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4</xdr:col>
      <xdr:colOff>466725</xdr:colOff>
      <xdr:row>4</xdr:row>
      <xdr:rowOff>75406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495379DE-09B4-41F2-88DA-E6C6F97D2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3028950" cy="799306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4</xdr:row>
      <xdr:rowOff>114300</xdr:rowOff>
    </xdr:from>
    <xdr:to>
      <xdr:col>9</xdr:col>
      <xdr:colOff>85725</xdr:colOff>
      <xdr:row>4</xdr:row>
      <xdr:rowOff>114300</xdr:rowOff>
    </xdr:to>
    <xdr:cxnSp macro="">
      <xdr:nvCxnSpPr>
        <xdr:cNvPr id="2" name="Прямая соединительная линия 1">
          <a:extLst>
            <a:ext uri="{FF2B5EF4-FFF2-40B4-BE49-F238E27FC236}">
              <a16:creationId xmlns:a16="http://schemas.microsoft.com/office/drawing/2014/main" xmlns="" id="{00000000-0008-0000-3100-000002000000}"/>
            </a:ext>
          </a:extLst>
        </xdr:cNvPr>
        <xdr:cNvCxnSpPr/>
      </xdr:nvCxnSpPr>
      <xdr:spPr>
        <a:xfrm>
          <a:off x="123825" y="952500"/>
          <a:ext cx="642937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7</xdr:col>
      <xdr:colOff>485775</xdr:colOff>
      <xdr:row>5</xdr:row>
      <xdr:rowOff>0</xdr:rowOff>
    </xdr:from>
    <xdr:to>
      <xdr:col>9</xdr:col>
      <xdr:colOff>2072</xdr:colOff>
      <xdr:row>6</xdr:row>
      <xdr:rowOff>132522</xdr:rowOff>
    </xdr:to>
    <xdr:grpSp>
      <xdr:nvGrpSpPr>
        <xdr:cNvPr id="3" name="Отчет" descr="&quot;&quot;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3100-000003000000}"/>
            </a:ext>
          </a:extLst>
        </xdr:cNvPr>
        <xdr:cNvGrpSpPr/>
      </xdr:nvGrpSpPr>
      <xdr:grpSpPr>
        <a:xfrm>
          <a:off x="5000625" y="923925"/>
          <a:ext cx="1345097" cy="313497"/>
          <a:chOff x="7134225" y="424413"/>
          <a:chExt cx="699446" cy="180243"/>
        </a:xfrm>
      </xdr:grpSpPr>
      <xdr:sp macro="" textlink="">
        <xdr:nvSpPr>
          <xdr:cNvPr id="4" name="Полилиния 6">
            <a:extLst>
              <a:ext uri="{FF2B5EF4-FFF2-40B4-BE49-F238E27FC236}">
                <a16:creationId xmlns:a16="http://schemas.microsoft.com/office/drawing/2014/main" xmlns="" id="{00000000-0008-0000-3100-000004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>
            <a:extLst>
              <a:ext uri="{FF2B5EF4-FFF2-40B4-BE49-F238E27FC236}">
                <a16:creationId xmlns:a16="http://schemas.microsoft.com/office/drawing/2014/main" xmlns="" id="{00000000-0008-0000-3100-000005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>
            <a:extLst>
              <a:ext uri="{FF2B5EF4-FFF2-40B4-BE49-F238E27FC236}">
                <a16:creationId xmlns:a16="http://schemas.microsoft.com/office/drawing/2014/main" xmlns="" id="{00000000-0008-0000-3100-000006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219075</xdr:colOff>
      <xdr:row>8</xdr:row>
      <xdr:rowOff>171450</xdr:rowOff>
    </xdr:from>
    <xdr:to>
      <xdr:col>2</xdr:col>
      <xdr:colOff>419100</xdr:colOff>
      <xdr:row>16</xdr:row>
      <xdr:rowOff>28575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3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1905000"/>
          <a:ext cx="1419225" cy="1419225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180976</xdr:colOff>
      <xdr:row>16</xdr:row>
      <xdr:rowOff>57151</xdr:rowOff>
    </xdr:from>
    <xdr:to>
      <xdr:col>2</xdr:col>
      <xdr:colOff>409576</xdr:colOff>
      <xdr:row>23</xdr:row>
      <xdr:rowOff>133351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3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6" y="3543301"/>
          <a:ext cx="1447800" cy="14478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34</xdr:row>
      <xdr:rowOff>104775</xdr:rowOff>
    </xdr:from>
    <xdr:to>
      <xdr:col>2</xdr:col>
      <xdr:colOff>390525</xdr:colOff>
      <xdr:row>41</xdr:row>
      <xdr:rowOff>152400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3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6905625"/>
          <a:ext cx="1419225" cy="141922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24</xdr:row>
      <xdr:rowOff>171451</xdr:rowOff>
    </xdr:from>
    <xdr:to>
      <xdr:col>2</xdr:col>
      <xdr:colOff>371476</xdr:colOff>
      <xdr:row>32</xdr:row>
      <xdr:rowOff>57151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3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5029201"/>
          <a:ext cx="1447800" cy="144780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50</xdr:row>
      <xdr:rowOff>161925</xdr:rowOff>
    </xdr:from>
    <xdr:to>
      <xdr:col>2</xdr:col>
      <xdr:colOff>352425</xdr:colOff>
      <xdr:row>57</xdr:row>
      <xdr:rowOff>180975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3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0086975"/>
          <a:ext cx="1390650" cy="13906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42</xdr:row>
      <xdr:rowOff>171450</xdr:rowOff>
    </xdr:from>
    <xdr:to>
      <xdr:col>2</xdr:col>
      <xdr:colOff>390525</xdr:colOff>
      <xdr:row>50</xdr:row>
      <xdr:rowOff>28575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3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8534400"/>
          <a:ext cx="1419225" cy="141922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58</xdr:row>
      <xdr:rowOff>95250</xdr:rowOff>
    </xdr:from>
    <xdr:to>
      <xdr:col>2</xdr:col>
      <xdr:colOff>390525</xdr:colOff>
      <xdr:row>65</xdr:row>
      <xdr:rowOff>171450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3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1582400"/>
          <a:ext cx="1447800" cy="14478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66</xdr:row>
      <xdr:rowOff>133350</xdr:rowOff>
    </xdr:from>
    <xdr:to>
      <xdr:col>2</xdr:col>
      <xdr:colOff>419100</xdr:colOff>
      <xdr:row>74</xdr:row>
      <xdr:rowOff>57150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3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3182600"/>
          <a:ext cx="1485900" cy="14859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75</xdr:row>
      <xdr:rowOff>114300</xdr:rowOff>
    </xdr:from>
    <xdr:to>
      <xdr:col>2</xdr:col>
      <xdr:colOff>400050</xdr:colOff>
      <xdr:row>83</xdr:row>
      <xdr:rowOff>38100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3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4916150"/>
          <a:ext cx="1485900" cy="14859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84</xdr:row>
      <xdr:rowOff>104775</xdr:rowOff>
    </xdr:from>
    <xdr:to>
      <xdr:col>2</xdr:col>
      <xdr:colOff>447675</xdr:colOff>
      <xdr:row>92</xdr:row>
      <xdr:rowOff>66675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3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665922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93</xdr:row>
      <xdr:rowOff>114300</xdr:rowOff>
    </xdr:from>
    <xdr:to>
      <xdr:col>2</xdr:col>
      <xdr:colOff>457200</xdr:colOff>
      <xdr:row>101</xdr:row>
      <xdr:rowOff>114300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00000000-0008-0000-3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8421350"/>
          <a:ext cx="1562100" cy="156210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102</xdr:row>
      <xdr:rowOff>123825</xdr:rowOff>
    </xdr:from>
    <xdr:to>
      <xdr:col>2</xdr:col>
      <xdr:colOff>466725</xdr:colOff>
      <xdr:row>110</xdr:row>
      <xdr:rowOff>66675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00000000-0008-0000-3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20183475"/>
          <a:ext cx="1504950" cy="150495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110</xdr:row>
      <xdr:rowOff>104775</xdr:rowOff>
    </xdr:from>
    <xdr:to>
      <xdr:col>2</xdr:col>
      <xdr:colOff>438150</xdr:colOff>
      <xdr:row>118</xdr:row>
      <xdr:rowOff>38100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00000000-0008-0000-3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21726525"/>
          <a:ext cx="1495425" cy="149542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119</xdr:row>
      <xdr:rowOff>123825</xdr:rowOff>
    </xdr:from>
    <xdr:to>
      <xdr:col>2</xdr:col>
      <xdr:colOff>457200</xdr:colOff>
      <xdr:row>127</xdr:row>
      <xdr:rowOff>76200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00000000-0008-0000-3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23498175"/>
          <a:ext cx="1514475" cy="15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127</xdr:row>
      <xdr:rowOff>133350</xdr:rowOff>
    </xdr:from>
    <xdr:to>
      <xdr:col>2</xdr:col>
      <xdr:colOff>523875</xdr:colOff>
      <xdr:row>135</xdr:row>
      <xdr:rowOff>171450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00000000-0008-0000-3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25069800"/>
          <a:ext cx="1600200" cy="1600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5</xdr:col>
      <xdr:colOff>314325</xdr:colOff>
      <xdr:row>3</xdr:row>
      <xdr:rowOff>164439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E6A09861-0840-4782-89D0-0013971C3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2752725" cy="726414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71</xdr:row>
      <xdr:rowOff>0</xdr:rowOff>
    </xdr:from>
    <xdr:to>
      <xdr:col>8</xdr:col>
      <xdr:colOff>266700</xdr:colOff>
      <xdr:row>77</xdr:row>
      <xdr:rowOff>195391</xdr:rowOff>
    </xdr:to>
    <xdr:pic>
      <xdr:nvPicPr>
        <xdr:cNvPr id="2050" name="Picture 2">
          <a:extLst>
            <a:ext uri="{FF2B5EF4-FFF2-40B4-BE49-F238E27FC236}">
              <a16:creationId xmlns:a16="http://schemas.microsoft.com/office/drawing/2014/main" xmlns="" id="{00000000-0008-0000-3200-00000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5275" y="5753100"/>
          <a:ext cx="5143500" cy="14526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123825</xdr:colOff>
      <xdr:row>4</xdr:row>
      <xdr:rowOff>114301</xdr:rowOff>
    </xdr:from>
    <xdr:to>
      <xdr:col>11</xdr:col>
      <xdr:colOff>57150</xdr:colOff>
      <xdr:row>4</xdr:row>
      <xdr:rowOff>133350</xdr:rowOff>
    </xdr:to>
    <xdr:cxnSp macro="">
      <xdr:nvCxnSpPr>
        <xdr:cNvPr id="10" name="Прямая соединительная линия 9">
          <a:extLst>
            <a:ext uri="{FF2B5EF4-FFF2-40B4-BE49-F238E27FC236}">
              <a16:creationId xmlns:a16="http://schemas.microsoft.com/office/drawing/2014/main" xmlns="" id="{00000000-0008-0000-3200-00000A000000}"/>
            </a:ext>
          </a:extLst>
        </xdr:cNvPr>
        <xdr:cNvCxnSpPr/>
      </xdr:nvCxnSpPr>
      <xdr:spPr>
        <a:xfrm>
          <a:off x="123825" y="952501"/>
          <a:ext cx="7505700" cy="19049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80</xdr:row>
      <xdr:rowOff>371475</xdr:rowOff>
    </xdr:from>
    <xdr:to>
      <xdr:col>2</xdr:col>
      <xdr:colOff>561975</xdr:colOff>
      <xdr:row>89</xdr:row>
      <xdr:rowOff>38100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62850"/>
          <a:ext cx="1781175" cy="1781175"/>
        </a:xfrm>
        <a:prstGeom prst="rect">
          <a:avLst/>
        </a:prstGeom>
      </xdr:spPr>
    </xdr:pic>
    <xdr:clientData/>
  </xdr:twoCellAnchor>
  <xdr:oneCellAnchor>
    <xdr:from>
      <xdr:col>0</xdr:col>
      <xdr:colOff>38101</xdr:colOff>
      <xdr:row>57</xdr:row>
      <xdr:rowOff>19050</xdr:rowOff>
    </xdr:from>
    <xdr:ext cx="5148890" cy="1795154"/>
    <xdr:pic>
      <xdr:nvPicPr>
        <xdr:cNvPr id="18" name="Picture 1">
          <a:extLst>
            <a:ext uri="{FF2B5EF4-FFF2-40B4-BE49-F238E27FC236}">
              <a16:creationId xmlns:a16="http://schemas.microsoft.com/office/drawing/2014/main" xmlns="" id="{00000000-0008-0000-3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1" y="2133600"/>
          <a:ext cx="5148890" cy="1795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 editAs="oneCell">
    <xdr:from>
      <xdr:col>0</xdr:col>
      <xdr:colOff>504826</xdr:colOff>
      <xdr:row>8</xdr:row>
      <xdr:rowOff>28515</xdr:rowOff>
    </xdr:from>
    <xdr:to>
      <xdr:col>3</xdr:col>
      <xdr:colOff>314325</xdr:colOff>
      <xdr:row>18</xdr:row>
      <xdr:rowOff>184355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3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6" y="1933515"/>
          <a:ext cx="1638299" cy="2251340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</xdr:colOff>
      <xdr:row>19</xdr:row>
      <xdr:rowOff>410928</xdr:rowOff>
    </xdr:from>
    <xdr:to>
      <xdr:col>2</xdr:col>
      <xdr:colOff>600074</xdr:colOff>
      <xdr:row>30</xdr:row>
      <xdr:rowOff>152400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3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699" y="4620978"/>
          <a:ext cx="1171575" cy="2275122"/>
        </a:xfrm>
        <a:prstGeom prst="rect">
          <a:avLst/>
        </a:prstGeom>
      </xdr:spPr>
    </xdr:pic>
    <xdr:clientData/>
  </xdr:twoCellAnchor>
  <xdr:twoCellAnchor>
    <xdr:from>
      <xdr:col>9</xdr:col>
      <xdr:colOff>533400</xdr:colOff>
      <xdr:row>5</xdr:row>
      <xdr:rowOff>0</xdr:rowOff>
    </xdr:from>
    <xdr:to>
      <xdr:col>10</xdr:col>
      <xdr:colOff>964097</xdr:colOff>
      <xdr:row>6</xdr:row>
      <xdr:rowOff>132522</xdr:rowOff>
    </xdr:to>
    <xdr:grpSp>
      <xdr:nvGrpSpPr>
        <xdr:cNvPr id="19" name="Отчет" descr="&quot;&quot;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3200-000013000000}"/>
            </a:ext>
          </a:extLst>
        </xdr:cNvPr>
        <xdr:cNvGrpSpPr/>
      </xdr:nvGrpSpPr>
      <xdr:grpSpPr>
        <a:xfrm>
          <a:off x="6019800" y="914400"/>
          <a:ext cx="1535597" cy="313497"/>
          <a:chOff x="7134225" y="424413"/>
          <a:chExt cx="699446" cy="180243"/>
        </a:xfrm>
      </xdr:grpSpPr>
      <xdr:sp macro="" textlink="">
        <xdr:nvSpPr>
          <xdr:cNvPr id="20" name="Полилиния 6">
            <a:extLst>
              <a:ext uri="{FF2B5EF4-FFF2-40B4-BE49-F238E27FC236}">
                <a16:creationId xmlns:a16="http://schemas.microsoft.com/office/drawing/2014/main" xmlns="" id="{00000000-0008-0000-3200-000014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1" name="Полилиния 7">
            <a:extLst>
              <a:ext uri="{FF2B5EF4-FFF2-40B4-BE49-F238E27FC236}">
                <a16:creationId xmlns:a16="http://schemas.microsoft.com/office/drawing/2014/main" xmlns="" id="{00000000-0008-0000-3200-000015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2" name="Надпись 11">
            <a:extLst>
              <a:ext uri="{FF2B5EF4-FFF2-40B4-BE49-F238E27FC236}">
                <a16:creationId xmlns:a16="http://schemas.microsoft.com/office/drawing/2014/main" xmlns="" id="{00000000-0008-0000-3200-000016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438150</xdr:colOff>
      <xdr:row>33</xdr:row>
      <xdr:rowOff>0</xdr:rowOff>
    </xdr:from>
    <xdr:to>
      <xdr:col>3</xdr:col>
      <xdr:colOff>352425</xdr:colOff>
      <xdr:row>41</xdr:row>
      <xdr:rowOff>66675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3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7600950"/>
          <a:ext cx="1743075" cy="1743075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44</xdr:row>
      <xdr:rowOff>66675</xdr:rowOff>
    </xdr:from>
    <xdr:to>
      <xdr:col>3</xdr:col>
      <xdr:colOff>542925</xdr:colOff>
      <xdr:row>54</xdr:row>
      <xdr:rowOff>47625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3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10201275"/>
          <a:ext cx="2076450" cy="20764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6</xdr:col>
      <xdr:colOff>76200</xdr:colOff>
      <xdr:row>4</xdr:row>
      <xdr:rowOff>91017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C4E21A9D-45DF-4066-9FDB-256DECAFD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3124200" cy="824442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4</xdr:row>
      <xdr:rowOff>114300</xdr:rowOff>
    </xdr:from>
    <xdr:to>
      <xdr:col>11</xdr:col>
      <xdr:colOff>142875</xdr:colOff>
      <xdr:row>4</xdr:row>
      <xdr:rowOff>114300</xdr:rowOff>
    </xdr:to>
    <xdr:cxnSp macro="">
      <xdr:nvCxnSpPr>
        <xdr:cNvPr id="26" name="Прямая соединительная линия 25">
          <a:extLst>
            <a:ext uri="{FF2B5EF4-FFF2-40B4-BE49-F238E27FC236}">
              <a16:creationId xmlns:a16="http://schemas.microsoft.com/office/drawing/2014/main" xmlns="" id="{00000000-0008-0000-3300-00001A000000}"/>
            </a:ext>
          </a:extLst>
        </xdr:cNvPr>
        <xdr:cNvCxnSpPr/>
      </xdr:nvCxnSpPr>
      <xdr:spPr>
        <a:xfrm>
          <a:off x="123825" y="952500"/>
          <a:ext cx="708660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oneCellAnchor>
    <xdr:from>
      <xdr:col>0</xdr:col>
      <xdr:colOff>0</xdr:colOff>
      <xdr:row>7</xdr:row>
      <xdr:rowOff>342900</xdr:rowOff>
    </xdr:from>
    <xdr:ext cx="1619250" cy="1619250"/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00000000-0008-0000-3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05250"/>
          <a:ext cx="1619250" cy="1619250"/>
        </a:xfrm>
        <a:prstGeom prst="rect">
          <a:avLst/>
        </a:prstGeom>
      </xdr:spPr>
    </xdr:pic>
    <xdr:clientData/>
  </xdr:oneCellAnchor>
  <xdr:twoCellAnchor editAs="oneCell">
    <xdr:from>
      <xdr:col>0</xdr:col>
      <xdr:colOff>38100</xdr:colOff>
      <xdr:row>17</xdr:row>
      <xdr:rowOff>390525</xdr:rowOff>
    </xdr:from>
    <xdr:to>
      <xdr:col>2</xdr:col>
      <xdr:colOff>438150</xdr:colOff>
      <xdr:row>26</xdr:row>
      <xdr:rowOff>9525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3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057650"/>
          <a:ext cx="1619250" cy="161925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38</xdr:row>
      <xdr:rowOff>9525</xdr:rowOff>
    </xdr:from>
    <xdr:to>
      <xdr:col>2</xdr:col>
      <xdr:colOff>504825</xdr:colOff>
      <xdr:row>46</xdr:row>
      <xdr:rowOff>38100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3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6286500"/>
          <a:ext cx="1619250" cy="161925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48</xdr:row>
      <xdr:rowOff>47625</xdr:rowOff>
    </xdr:from>
    <xdr:to>
      <xdr:col>2</xdr:col>
      <xdr:colOff>485775</xdr:colOff>
      <xdr:row>56</xdr:row>
      <xdr:rowOff>76200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3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8524875"/>
          <a:ext cx="1619250" cy="1619250"/>
        </a:xfrm>
        <a:prstGeom prst="rect">
          <a:avLst/>
        </a:prstGeom>
      </xdr:spPr>
    </xdr:pic>
    <xdr:clientData/>
  </xdr:twoCellAnchor>
  <xdr:oneCellAnchor>
    <xdr:from>
      <xdr:col>0</xdr:col>
      <xdr:colOff>161925</xdr:colOff>
      <xdr:row>58</xdr:row>
      <xdr:rowOff>400050</xdr:rowOff>
    </xdr:from>
    <xdr:ext cx="1847850" cy="1903845"/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00000000-0008-0000-3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0868025"/>
          <a:ext cx="1847850" cy="1903845"/>
        </a:xfrm>
        <a:prstGeom prst="rect">
          <a:avLst/>
        </a:prstGeom>
      </xdr:spPr>
    </xdr:pic>
    <xdr:clientData/>
  </xdr:oneCellAnchor>
  <xdr:twoCellAnchor editAs="oneCell">
    <xdr:from>
      <xdr:col>0</xdr:col>
      <xdr:colOff>114300</xdr:colOff>
      <xdr:row>70</xdr:row>
      <xdr:rowOff>180975</xdr:rowOff>
    </xdr:from>
    <xdr:to>
      <xdr:col>3</xdr:col>
      <xdr:colOff>381000</xdr:colOff>
      <xdr:row>75</xdr:row>
      <xdr:rowOff>180975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3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5859125"/>
          <a:ext cx="2095500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78</xdr:row>
      <xdr:rowOff>381000</xdr:rowOff>
    </xdr:from>
    <xdr:to>
      <xdr:col>3</xdr:col>
      <xdr:colOff>200025</xdr:colOff>
      <xdr:row>88</xdr:row>
      <xdr:rowOff>153266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3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7649825"/>
          <a:ext cx="1914525" cy="1972541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89</xdr:row>
      <xdr:rowOff>381001</xdr:rowOff>
    </xdr:from>
    <xdr:to>
      <xdr:col>3</xdr:col>
      <xdr:colOff>295274</xdr:colOff>
      <xdr:row>100</xdr:row>
      <xdr:rowOff>2309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3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20050126"/>
          <a:ext cx="1962149" cy="202160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111</xdr:row>
      <xdr:rowOff>95250</xdr:rowOff>
    </xdr:from>
    <xdr:to>
      <xdr:col>3</xdr:col>
      <xdr:colOff>361950</xdr:colOff>
      <xdr:row>117</xdr:row>
      <xdr:rowOff>82550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3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4774525"/>
          <a:ext cx="2095500" cy="1168400"/>
        </a:xfrm>
        <a:prstGeom prst="rect">
          <a:avLst/>
        </a:prstGeom>
      </xdr:spPr>
    </xdr:pic>
    <xdr:clientData/>
  </xdr:twoCellAnchor>
  <xdr:oneCellAnchor>
    <xdr:from>
      <xdr:col>0</xdr:col>
      <xdr:colOff>9525</xdr:colOff>
      <xdr:row>101</xdr:row>
      <xdr:rowOff>142875</xdr:rowOff>
    </xdr:from>
    <xdr:ext cx="2095500" cy="1168400"/>
    <xdr:pic>
      <xdr:nvPicPr>
        <xdr:cNvPr id="45" name="Рисунок 44">
          <a:extLst>
            <a:ext uri="{FF2B5EF4-FFF2-40B4-BE49-F238E27FC236}">
              <a16:creationId xmlns:a16="http://schemas.microsoft.com/office/drawing/2014/main" xmlns="" id="{00000000-0008-0000-33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2621875"/>
          <a:ext cx="2095500" cy="1168400"/>
        </a:xfrm>
        <a:prstGeom prst="rect">
          <a:avLst/>
        </a:prstGeom>
      </xdr:spPr>
    </xdr:pic>
    <xdr:clientData/>
  </xdr:oneCellAnchor>
  <xdr:oneCellAnchor>
    <xdr:from>
      <xdr:col>0</xdr:col>
      <xdr:colOff>38100</xdr:colOff>
      <xdr:row>27</xdr:row>
      <xdr:rowOff>390525</xdr:rowOff>
    </xdr:from>
    <xdr:ext cx="1619250" cy="1619250"/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3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057650"/>
          <a:ext cx="1619250" cy="1619250"/>
        </a:xfrm>
        <a:prstGeom prst="rect">
          <a:avLst/>
        </a:prstGeom>
      </xdr:spPr>
    </xdr:pic>
    <xdr:clientData/>
  </xdr:oneCellAnchor>
  <xdr:twoCellAnchor>
    <xdr:from>
      <xdr:col>8</xdr:col>
      <xdr:colOff>581025</xdr:colOff>
      <xdr:row>4</xdr:row>
      <xdr:rowOff>200025</xdr:rowOff>
    </xdr:from>
    <xdr:to>
      <xdr:col>10</xdr:col>
      <xdr:colOff>897422</xdr:colOff>
      <xdr:row>6</xdr:row>
      <xdr:rowOff>122997</xdr:rowOff>
    </xdr:to>
    <xdr:grpSp>
      <xdr:nvGrpSpPr>
        <xdr:cNvPr id="23" name="Отчет" descr="&quot;&quot;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3300-000017000000}"/>
            </a:ext>
          </a:extLst>
        </xdr:cNvPr>
        <xdr:cNvGrpSpPr/>
      </xdr:nvGrpSpPr>
      <xdr:grpSpPr>
        <a:xfrm>
          <a:off x="5457825" y="1038225"/>
          <a:ext cx="1535597" cy="342072"/>
          <a:chOff x="7134225" y="424413"/>
          <a:chExt cx="699446" cy="180243"/>
        </a:xfrm>
      </xdr:grpSpPr>
      <xdr:sp macro="" textlink="">
        <xdr:nvSpPr>
          <xdr:cNvPr id="24" name="Полилиния 6">
            <a:extLst>
              <a:ext uri="{FF2B5EF4-FFF2-40B4-BE49-F238E27FC236}">
                <a16:creationId xmlns:a16="http://schemas.microsoft.com/office/drawing/2014/main" xmlns="" id="{00000000-0008-0000-3300-000018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5" name="Полилиния 7">
            <a:extLst>
              <a:ext uri="{FF2B5EF4-FFF2-40B4-BE49-F238E27FC236}">
                <a16:creationId xmlns:a16="http://schemas.microsoft.com/office/drawing/2014/main" xmlns="" id="{00000000-0008-0000-3300-000019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7" name="Надпись 11">
            <a:extLst>
              <a:ext uri="{FF2B5EF4-FFF2-40B4-BE49-F238E27FC236}">
                <a16:creationId xmlns:a16="http://schemas.microsoft.com/office/drawing/2014/main" xmlns="" id="{00000000-0008-0000-3300-00001B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1</xdr:col>
      <xdr:colOff>0</xdr:colOff>
      <xdr:row>0</xdr:row>
      <xdr:rowOff>0</xdr:rowOff>
    </xdr:from>
    <xdr:to>
      <xdr:col>6</xdr:col>
      <xdr:colOff>243840</xdr:colOff>
      <xdr:row>4</xdr:row>
      <xdr:rowOff>30480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64DD3BB3-F297-4F42-B581-383AFA93E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3291840" cy="868680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320420</xdr:colOff>
      <xdr:row>77</xdr:row>
      <xdr:rowOff>133351</xdr:rowOff>
    </xdr:from>
    <xdr:to>
      <xdr:col>1</xdr:col>
      <xdr:colOff>525779</xdr:colOff>
      <xdr:row>84</xdr:row>
      <xdr:rowOff>1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3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420" y="18307051"/>
          <a:ext cx="814959" cy="13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97</xdr:row>
      <xdr:rowOff>71437</xdr:rowOff>
    </xdr:from>
    <xdr:to>
      <xdr:col>1</xdr:col>
      <xdr:colOff>542926</xdr:colOff>
      <xdr:row>104</xdr:row>
      <xdr:rowOff>133351</xdr:rowOff>
    </xdr:to>
    <xdr:pic>
      <xdr:nvPicPr>
        <xdr:cNvPr id="40" name="Рисунок 39" descr="Противогололедный реагент">
          <a:extLst>
            <a:ext uri="{FF2B5EF4-FFF2-40B4-BE49-F238E27FC236}">
              <a16:creationId xmlns:a16="http://schemas.microsoft.com/office/drawing/2014/main" xmlns="" id="{00000000-0008-0000-34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0" y="22893337"/>
          <a:ext cx="1019176" cy="15287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108</xdr:row>
      <xdr:rowOff>28576</xdr:rowOff>
    </xdr:from>
    <xdr:to>
      <xdr:col>1</xdr:col>
      <xdr:colOff>466351</xdr:colOff>
      <xdr:row>114</xdr:row>
      <xdr:rowOff>9526</xdr:rowOff>
    </xdr:to>
    <xdr:pic>
      <xdr:nvPicPr>
        <xdr:cNvPr id="41" name="Рисунок 40" descr="Противогололедный реагент">
          <a:extLst>
            <a:ext uri="{FF2B5EF4-FFF2-40B4-BE49-F238E27FC236}">
              <a16:creationId xmlns:a16="http://schemas.microsoft.com/office/drawing/2014/main" xmlns="" id="{00000000-0008-0000-34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23060026"/>
          <a:ext cx="971176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114300</xdr:rowOff>
    </xdr:from>
    <xdr:to>
      <xdr:col>1</xdr:col>
      <xdr:colOff>571500</xdr:colOff>
      <xdr:row>124</xdr:row>
      <xdr:rowOff>153353</xdr:rowOff>
    </xdr:to>
    <xdr:pic>
      <xdr:nvPicPr>
        <xdr:cNvPr id="43" name="Рисунок 42" descr="Противогололедный реагент">
          <a:extLst>
            <a:ext uri="{FF2B5EF4-FFF2-40B4-BE49-F238E27FC236}">
              <a16:creationId xmlns:a16="http://schemas.microsoft.com/office/drawing/2014/main" xmlns="" id="{00000000-0008-0000-34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" y="24336375"/>
          <a:ext cx="1181100" cy="1505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127</xdr:row>
      <xdr:rowOff>104775</xdr:rowOff>
    </xdr:from>
    <xdr:to>
      <xdr:col>2</xdr:col>
      <xdr:colOff>19050</xdr:colOff>
      <xdr:row>134</xdr:row>
      <xdr:rowOff>179069</xdr:rowOff>
    </xdr:to>
    <xdr:pic>
      <xdr:nvPicPr>
        <xdr:cNvPr id="45" name="Рисунок 44" descr="Противогололедный реагент">
          <a:extLst>
            <a:ext uri="{FF2B5EF4-FFF2-40B4-BE49-F238E27FC236}">
              <a16:creationId xmlns:a16="http://schemas.microsoft.com/office/drawing/2014/main" xmlns="" id="{00000000-0008-0000-34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26489025"/>
          <a:ext cx="1238250" cy="15601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138</xdr:row>
      <xdr:rowOff>38101</xdr:rowOff>
    </xdr:from>
    <xdr:to>
      <xdr:col>1</xdr:col>
      <xdr:colOff>466725</xdr:colOff>
      <xdr:row>143</xdr:row>
      <xdr:rowOff>176214</xdr:rowOff>
    </xdr:to>
    <xdr:pic>
      <xdr:nvPicPr>
        <xdr:cNvPr id="46" name="Рисунок 45" descr="Противогололедный реагент">
          <a:extLst>
            <a:ext uri="{FF2B5EF4-FFF2-40B4-BE49-F238E27FC236}">
              <a16:creationId xmlns:a16="http://schemas.microsoft.com/office/drawing/2014/main" xmlns="" id="{00000000-0008-0000-34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28775026"/>
          <a:ext cx="952500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147</xdr:row>
      <xdr:rowOff>77733</xdr:rowOff>
    </xdr:from>
    <xdr:to>
      <xdr:col>1</xdr:col>
      <xdr:colOff>542925</xdr:colOff>
      <xdr:row>154</xdr:row>
      <xdr:rowOff>152399</xdr:rowOff>
    </xdr:to>
    <xdr:pic>
      <xdr:nvPicPr>
        <xdr:cNvPr id="47" name="Рисунок 46" descr="Противогололедный реагент">
          <a:extLst>
            <a:ext uri="{FF2B5EF4-FFF2-40B4-BE49-F238E27FC236}">
              <a16:creationId xmlns:a16="http://schemas.microsoft.com/office/drawing/2014/main" xmlns="" id="{00000000-0008-0000-34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" y="30767283"/>
          <a:ext cx="1076325" cy="1541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167</xdr:row>
      <xdr:rowOff>171450</xdr:rowOff>
    </xdr:from>
    <xdr:to>
      <xdr:col>1</xdr:col>
      <xdr:colOff>590550</xdr:colOff>
      <xdr:row>175</xdr:row>
      <xdr:rowOff>0</xdr:rowOff>
    </xdr:to>
    <xdr:pic>
      <xdr:nvPicPr>
        <xdr:cNvPr id="48" name="Рисунок 47" descr="Противогололедный реагент">
          <a:extLst>
            <a:ext uri="{FF2B5EF4-FFF2-40B4-BE49-F238E27FC236}">
              <a16:creationId xmlns:a16="http://schemas.microsoft.com/office/drawing/2014/main" xmlns="" id="{00000000-0008-0000-34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39262050"/>
          <a:ext cx="1171575" cy="150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167</xdr:row>
      <xdr:rowOff>142876</xdr:rowOff>
    </xdr:from>
    <xdr:to>
      <xdr:col>1</xdr:col>
      <xdr:colOff>552450</xdr:colOff>
      <xdr:row>175</xdr:row>
      <xdr:rowOff>59638</xdr:rowOff>
    </xdr:to>
    <xdr:pic>
      <xdr:nvPicPr>
        <xdr:cNvPr id="49" name="Рисунок 48" descr="Противогололедный реагент">
          <a:extLst>
            <a:ext uri="{FF2B5EF4-FFF2-40B4-BE49-F238E27FC236}">
              <a16:creationId xmlns:a16="http://schemas.microsoft.com/office/drawing/2014/main" xmlns="" id="{00000000-0008-0000-34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36909376"/>
          <a:ext cx="1133475" cy="1593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177</xdr:row>
      <xdr:rowOff>95251</xdr:rowOff>
    </xdr:from>
    <xdr:to>
      <xdr:col>1</xdr:col>
      <xdr:colOff>489690</xdr:colOff>
      <xdr:row>184</xdr:row>
      <xdr:rowOff>133351</xdr:rowOff>
    </xdr:to>
    <xdr:pic>
      <xdr:nvPicPr>
        <xdr:cNvPr id="50" name="Рисунок 49" descr="Противогололедный реагент">
          <a:extLst>
            <a:ext uri="{FF2B5EF4-FFF2-40B4-BE49-F238E27FC236}">
              <a16:creationId xmlns:a16="http://schemas.microsoft.com/office/drawing/2014/main" xmlns="" id="{00000000-0008-0000-34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39185851"/>
          <a:ext cx="1070715" cy="150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187</xdr:row>
      <xdr:rowOff>47626</xdr:rowOff>
    </xdr:from>
    <xdr:to>
      <xdr:col>1</xdr:col>
      <xdr:colOff>571500</xdr:colOff>
      <xdr:row>195</xdr:row>
      <xdr:rowOff>4552</xdr:rowOff>
    </xdr:to>
    <xdr:pic>
      <xdr:nvPicPr>
        <xdr:cNvPr id="51" name="Рисунок 50" descr="Противогололедный реагент">
          <a:extLst>
            <a:ext uri="{FF2B5EF4-FFF2-40B4-BE49-F238E27FC236}">
              <a16:creationId xmlns:a16="http://schemas.microsoft.com/office/drawing/2014/main" xmlns="" id="{00000000-0008-0000-34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41462326"/>
          <a:ext cx="1162050" cy="1633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197</xdr:row>
      <xdr:rowOff>133350</xdr:rowOff>
    </xdr:from>
    <xdr:to>
      <xdr:col>1</xdr:col>
      <xdr:colOff>523875</xdr:colOff>
      <xdr:row>204</xdr:row>
      <xdr:rowOff>179335</xdr:rowOff>
    </xdr:to>
    <xdr:pic>
      <xdr:nvPicPr>
        <xdr:cNvPr id="52" name="Рисунок 51" descr="Противогололедный реагент">
          <a:extLst>
            <a:ext uri="{FF2B5EF4-FFF2-40B4-BE49-F238E27FC236}">
              <a16:creationId xmlns:a16="http://schemas.microsoft.com/office/drawing/2014/main" xmlns="" id="{00000000-0008-0000-34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43872150"/>
          <a:ext cx="1076325" cy="1512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208</xdr:row>
      <xdr:rowOff>0</xdr:rowOff>
    </xdr:from>
    <xdr:to>
      <xdr:col>1</xdr:col>
      <xdr:colOff>466725</xdr:colOff>
      <xdr:row>214</xdr:row>
      <xdr:rowOff>148431</xdr:rowOff>
    </xdr:to>
    <xdr:pic>
      <xdr:nvPicPr>
        <xdr:cNvPr id="53" name="Рисунок 52" descr="Противогололедный реагент">
          <a:extLst>
            <a:ext uri="{FF2B5EF4-FFF2-40B4-BE49-F238E27FC236}">
              <a16:creationId xmlns:a16="http://schemas.microsoft.com/office/drawing/2014/main" xmlns="" id="{00000000-0008-0000-34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46272450"/>
          <a:ext cx="1000125" cy="14057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227</xdr:row>
      <xdr:rowOff>104775</xdr:rowOff>
    </xdr:from>
    <xdr:to>
      <xdr:col>1</xdr:col>
      <xdr:colOff>504825</xdr:colOff>
      <xdr:row>234</xdr:row>
      <xdr:rowOff>123984</xdr:rowOff>
    </xdr:to>
    <xdr:pic>
      <xdr:nvPicPr>
        <xdr:cNvPr id="60" name="Рисунок 59" descr="Противогололедный реагент">
          <a:extLst>
            <a:ext uri="{FF2B5EF4-FFF2-40B4-BE49-F238E27FC236}">
              <a16:creationId xmlns:a16="http://schemas.microsoft.com/office/drawing/2014/main" xmlns="" id="{00000000-0008-0000-34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48491775"/>
          <a:ext cx="1057275" cy="1486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227</xdr:row>
      <xdr:rowOff>76200</xdr:rowOff>
    </xdr:from>
    <xdr:to>
      <xdr:col>1</xdr:col>
      <xdr:colOff>522105</xdr:colOff>
      <xdr:row>235</xdr:row>
      <xdr:rowOff>0</xdr:rowOff>
    </xdr:to>
    <xdr:pic>
      <xdr:nvPicPr>
        <xdr:cNvPr id="61" name="Рисунок 60" descr="Противогололедный реагент">
          <a:extLst>
            <a:ext uri="{FF2B5EF4-FFF2-40B4-BE49-F238E27FC236}">
              <a16:creationId xmlns:a16="http://schemas.microsoft.com/office/drawing/2014/main" xmlns="" id="{00000000-0008-0000-34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0787300"/>
          <a:ext cx="1131705" cy="1590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237</xdr:row>
      <xdr:rowOff>142875</xdr:rowOff>
    </xdr:from>
    <xdr:to>
      <xdr:col>1</xdr:col>
      <xdr:colOff>438150</xdr:colOff>
      <xdr:row>244</xdr:row>
      <xdr:rowOff>95144</xdr:rowOff>
    </xdr:to>
    <xdr:pic>
      <xdr:nvPicPr>
        <xdr:cNvPr id="62" name="Рисунок 61" descr="Противогололедный реагент">
          <a:extLst>
            <a:ext uri="{FF2B5EF4-FFF2-40B4-BE49-F238E27FC236}">
              <a16:creationId xmlns:a16="http://schemas.microsoft.com/office/drawing/2014/main" xmlns="" id="{00000000-0008-0000-34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50387250"/>
          <a:ext cx="1009650" cy="14191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247</xdr:row>
      <xdr:rowOff>114301</xdr:rowOff>
    </xdr:from>
    <xdr:to>
      <xdr:col>1</xdr:col>
      <xdr:colOff>514350</xdr:colOff>
      <xdr:row>254</xdr:row>
      <xdr:rowOff>177536</xdr:rowOff>
    </xdr:to>
    <xdr:pic>
      <xdr:nvPicPr>
        <xdr:cNvPr id="63" name="Рисунок 62" descr="Противогололедный реагент">
          <a:extLst>
            <a:ext uri="{FF2B5EF4-FFF2-40B4-BE49-F238E27FC236}">
              <a16:creationId xmlns:a16="http://schemas.microsoft.com/office/drawing/2014/main" xmlns="" id="{00000000-0008-0000-34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5" y="52501801"/>
          <a:ext cx="1095375" cy="1539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64228</xdr:colOff>
      <xdr:row>257</xdr:row>
      <xdr:rowOff>104775</xdr:rowOff>
    </xdr:from>
    <xdr:to>
      <xdr:col>1</xdr:col>
      <xdr:colOff>552450</xdr:colOff>
      <xdr:row>265</xdr:row>
      <xdr:rowOff>0</xdr:rowOff>
    </xdr:to>
    <xdr:pic>
      <xdr:nvPicPr>
        <xdr:cNvPr id="64" name="Рисунок 63" descr="Противогололедный реагент">
          <a:extLst>
            <a:ext uri="{FF2B5EF4-FFF2-40B4-BE49-F238E27FC236}">
              <a16:creationId xmlns:a16="http://schemas.microsoft.com/office/drawing/2014/main" xmlns="" id="{00000000-0008-0000-34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3828" y="54635400"/>
          <a:ext cx="1097822" cy="1543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123825</xdr:colOff>
      <xdr:row>4</xdr:row>
      <xdr:rowOff>114300</xdr:rowOff>
    </xdr:from>
    <xdr:to>
      <xdr:col>9</xdr:col>
      <xdr:colOff>114300</xdr:colOff>
      <xdr:row>4</xdr:row>
      <xdr:rowOff>114300</xdr:rowOff>
    </xdr:to>
    <xdr:cxnSp macro="">
      <xdr:nvCxnSpPr>
        <xdr:cNvPr id="34" name="Прямая соединительная линия 33">
          <a:extLst>
            <a:ext uri="{FF2B5EF4-FFF2-40B4-BE49-F238E27FC236}">
              <a16:creationId xmlns:a16="http://schemas.microsoft.com/office/drawing/2014/main" xmlns="" id="{00000000-0008-0000-3400-000022000000}"/>
            </a:ext>
          </a:extLst>
        </xdr:cNvPr>
        <xdr:cNvCxnSpPr/>
      </xdr:nvCxnSpPr>
      <xdr:spPr>
        <a:xfrm>
          <a:off x="123825" y="952500"/>
          <a:ext cx="740092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19050</xdr:colOff>
      <xdr:row>8</xdr:row>
      <xdr:rowOff>38100</xdr:rowOff>
    </xdr:from>
    <xdr:to>
      <xdr:col>2</xdr:col>
      <xdr:colOff>57150</xdr:colOff>
      <xdr:row>16</xdr:row>
      <xdr:rowOff>128905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943100"/>
          <a:ext cx="1257300" cy="1767205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8</xdr:row>
      <xdr:rowOff>28575</xdr:rowOff>
    </xdr:from>
    <xdr:to>
      <xdr:col>9</xdr:col>
      <xdr:colOff>0</xdr:colOff>
      <xdr:row>10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3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9925" y="1933575"/>
          <a:ext cx="390525" cy="390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2</xdr:col>
      <xdr:colOff>95250</xdr:colOff>
      <xdr:row>26</xdr:row>
      <xdr:rowOff>171133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3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29100"/>
          <a:ext cx="1314450" cy="1847533"/>
        </a:xfrm>
        <a:prstGeom prst="rect">
          <a:avLst/>
        </a:prstGeom>
      </xdr:spPr>
    </xdr:pic>
    <xdr:clientData/>
  </xdr:twoCellAnchor>
  <xdr:twoCellAnchor editAs="oneCell">
    <xdr:from>
      <xdr:col>8</xdr:col>
      <xdr:colOff>638175</xdr:colOff>
      <xdr:row>18</xdr:row>
      <xdr:rowOff>28575</xdr:rowOff>
    </xdr:from>
    <xdr:to>
      <xdr:col>9</xdr:col>
      <xdr:colOff>0</xdr:colOff>
      <xdr:row>20</xdr:row>
      <xdr:rowOff>9525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3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0400" y="4257675"/>
          <a:ext cx="400050" cy="4000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28</xdr:row>
      <xdr:rowOff>9525</xdr:rowOff>
    </xdr:from>
    <xdr:to>
      <xdr:col>2</xdr:col>
      <xdr:colOff>104775</xdr:colOff>
      <xdr:row>36</xdr:row>
      <xdr:rowOff>167270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3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6562725"/>
          <a:ext cx="1304925" cy="1834145"/>
        </a:xfrm>
        <a:prstGeom prst="rect">
          <a:avLst/>
        </a:prstGeom>
      </xdr:spPr>
    </xdr:pic>
    <xdr:clientData/>
  </xdr:twoCellAnchor>
  <xdr:twoCellAnchor editAs="oneCell">
    <xdr:from>
      <xdr:col>8</xdr:col>
      <xdr:colOff>619125</xdr:colOff>
      <xdr:row>28</xdr:row>
      <xdr:rowOff>28575</xdr:rowOff>
    </xdr:from>
    <xdr:to>
      <xdr:col>9</xdr:col>
      <xdr:colOff>0</xdr:colOff>
      <xdr:row>30</xdr:row>
      <xdr:rowOff>28575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3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350" y="6581775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7</xdr:col>
      <xdr:colOff>866775</xdr:colOff>
      <xdr:row>28</xdr:row>
      <xdr:rowOff>28575</xdr:rowOff>
    </xdr:from>
    <xdr:to>
      <xdr:col>8</xdr:col>
      <xdr:colOff>257175</xdr:colOff>
      <xdr:row>30</xdr:row>
      <xdr:rowOff>38100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3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75" y="6581775"/>
          <a:ext cx="428625" cy="428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2</xdr:col>
      <xdr:colOff>81923</xdr:colOff>
      <xdr:row>45</xdr:row>
      <xdr:rowOff>361950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3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77300"/>
          <a:ext cx="1301123" cy="1828800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609600</xdr:colOff>
      <xdr:row>38</xdr:row>
      <xdr:rowOff>28575</xdr:rowOff>
    </xdr:from>
    <xdr:to>
      <xdr:col>8</xdr:col>
      <xdr:colOff>1019175</xdr:colOff>
      <xdr:row>40</xdr:row>
      <xdr:rowOff>19050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3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1825" y="8905875"/>
          <a:ext cx="409575" cy="409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2</xdr:col>
      <xdr:colOff>104775</xdr:colOff>
      <xdr:row>56</xdr:row>
      <xdr:rowOff>3545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3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01400"/>
          <a:ext cx="1323975" cy="1860920"/>
        </a:xfrm>
        <a:prstGeom prst="rect">
          <a:avLst/>
        </a:prstGeom>
      </xdr:spPr>
    </xdr:pic>
    <xdr:clientData/>
  </xdr:twoCellAnchor>
  <xdr:twoCellAnchor editAs="oneCell">
    <xdr:from>
      <xdr:col>8</xdr:col>
      <xdr:colOff>600075</xdr:colOff>
      <xdr:row>47</xdr:row>
      <xdr:rowOff>28574</xdr:rowOff>
    </xdr:from>
    <xdr:to>
      <xdr:col>8</xdr:col>
      <xdr:colOff>1019174</xdr:colOff>
      <xdr:row>49</xdr:row>
      <xdr:rowOff>28573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3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2300" y="11229974"/>
          <a:ext cx="419099" cy="419099"/>
        </a:xfrm>
        <a:prstGeom prst="rect">
          <a:avLst/>
        </a:prstGeom>
      </xdr:spPr>
    </xdr:pic>
    <xdr:clientData/>
  </xdr:twoCellAnchor>
  <xdr:twoCellAnchor editAs="oneCell">
    <xdr:from>
      <xdr:col>7</xdr:col>
      <xdr:colOff>876300</xdr:colOff>
      <xdr:row>47</xdr:row>
      <xdr:rowOff>28575</xdr:rowOff>
    </xdr:from>
    <xdr:to>
      <xdr:col>8</xdr:col>
      <xdr:colOff>247650</xdr:colOff>
      <xdr:row>49</xdr:row>
      <xdr:rowOff>19050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3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0300" y="11229975"/>
          <a:ext cx="409575" cy="409575"/>
        </a:xfrm>
        <a:prstGeom prst="rect">
          <a:avLst/>
        </a:prstGeom>
      </xdr:spPr>
    </xdr:pic>
    <xdr:clientData/>
  </xdr:twoCellAnchor>
  <xdr:twoCellAnchor editAs="oneCell">
    <xdr:from>
      <xdr:col>7</xdr:col>
      <xdr:colOff>104775</xdr:colOff>
      <xdr:row>47</xdr:row>
      <xdr:rowOff>28575</xdr:rowOff>
    </xdr:from>
    <xdr:to>
      <xdr:col>7</xdr:col>
      <xdr:colOff>514350</xdr:colOff>
      <xdr:row>49</xdr:row>
      <xdr:rowOff>19050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3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8775" y="11229975"/>
          <a:ext cx="409575" cy="409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2</xdr:col>
      <xdr:colOff>95250</xdr:colOff>
      <xdr:row>65</xdr:row>
      <xdr:rowOff>171133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3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525500"/>
          <a:ext cx="1314450" cy="1847533"/>
        </a:xfrm>
        <a:prstGeom prst="rect">
          <a:avLst/>
        </a:prstGeom>
      </xdr:spPr>
    </xdr:pic>
    <xdr:clientData/>
  </xdr:twoCellAnchor>
  <xdr:twoCellAnchor editAs="oneCell">
    <xdr:from>
      <xdr:col>8</xdr:col>
      <xdr:colOff>628650</xdr:colOff>
      <xdr:row>57</xdr:row>
      <xdr:rowOff>28575</xdr:rowOff>
    </xdr:from>
    <xdr:to>
      <xdr:col>9</xdr:col>
      <xdr:colOff>9525</xdr:colOff>
      <xdr:row>59</xdr:row>
      <xdr:rowOff>28575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3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875" y="13554075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2</xdr:col>
      <xdr:colOff>104775</xdr:colOff>
      <xdr:row>76</xdr:row>
      <xdr:rowOff>3546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3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849600"/>
          <a:ext cx="1323975" cy="1860921"/>
        </a:xfrm>
        <a:prstGeom prst="rect">
          <a:avLst/>
        </a:prstGeom>
      </xdr:spPr>
    </xdr:pic>
    <xdr:clientData/>
  </xdr:twoCellAnchor>
  <xdr:twoCellAnchor editAs="oneCell">
    <xdr:from>
      <xdr:col>8</xdr:col>
      <xdr:colOff>628649</xdr:colOff>
      <xdr:row>67</xdr:row>
      <xdr:rowOff>28575</xdr:rowOff>
    </xdr:from>
    <xdr:to>
      <xdr:col>9</xdr:col>
      <xdr:colOff>9525</xdr:colOff>
      <xdr:row>69</xdr:row>
      <xdr:rowOff>28576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3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874" y="15878175"/>
          <a:ext cx="419101" cy="419101"/>
        </a:xfrm>
        <a:prstGeom prst="rect">
          <a:avLst/>
        </a:prstGeom>
      </xdr:spPr>
    </xdr:pic>
    <xdr:clientData/>
  </xdr:twoCellAnchor>
  <xdr:twoCellAnchor editAs="oneCell">
    <xdr:from>
      <xdr:col>7</xdr:col>
      <xdr:colOff>895350</xdr:colOff>
      <xdr:row>67</xdr:row>
      <xdr:rowOff>28574</xdr:rowOff>
    </xdr:from>
    <xdr:to>
      <xdr:col>8</xdr:col>
      <xdr:colOff>273050</xdr:colOff>
      <xdr:row>69</xdr:row>
      <xdr:rowOff>25399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00000000-0008-0000-3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350" y="15878174"/>
          <a:ext cx="415925" cy="415925"/>
        </a:xfrm>
        <a:prstGeom prst="rect">
          <a:avLst/>
        </a:prstGeom>
      </xdr:spPr>
    </xdr:pic>
    <xdr:clientData/>
  </xdr:twoCellAnchor>
  <xdr:twoCellAnchor editAs="oneCell">
    <xdr:from>
      <xdr:col>7</xdr:col>
      <xdr:colOff>142875</xdr:colOff>
      <xdr:row>67</xdr:row>
      <xdr:rowOff>28575</xdr:rowOff>
    </xdr:from>
    <xdr:to>
      <xdr:col>7</xdr:col>
      <xdr:colOff>561975</xdr:colOff>
      <xdr:row>69</xdr:row>
      <xdr:rowOff>28575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00000000-0008-0000-3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75" y="15878175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6</xdr:col>
      <xdr:colOff>400050</xdr:colOff>
      <xdr:row>67</xdr:row>
      <xdr:rowOff>28575</xdr:rowOff>
    </xdr:from>
    <xdr:to>
      <xdr:col>6</xdr:col>
      <xdr:colOff>825500</xdr:colOff>
      <xdr:row>69</xdr:row>
      <xdr:rowOff>34925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00000000-0008-0000-3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5" y="15878175"/>
          <a:ext cx="425450" cy="42545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666750</xdr:colOff>
      <xdr:row>67</xdr:row>
      <xdr:rowOff>28575</xdr:rowOff>
    </xdr:from>
    <xdr:to>
      <xdr:col>6</xdr:col>
      <xdr:colOff>47625</xdr:colOff>
      <xdr:row>69</xdr:row>
      <xdr:rowOff>28575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00000000-0008-0000-3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4300" y="15878175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28575</xdr:rowOff>
    </xdr:from>
    <xdr:to>
      <xdr:col>2</xdr:col>
      <xdr:colOff>104775</xdr:colOff>
      <xdr:row>86</xdr:row>
      <xdr:rowOff>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00000000-0008-0000-3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202275"/>
          <a:ext cx="1323975" cy="1860920"/>
        </a:xfrm>
        <a:prstGeom prst="rect">
          <a:avLst/>
        </a:prstGeom>
      </xdr:spPr>
    </xdr:pic>
    <xdr:clientData/>
  </xdr:twoCellAnchor>
  <xdr:twoCellAnchor editAs="oneCell">
    <xdr:from>
      <xdr:col>8</xdr:col>
      <xdr:colOff>619125</xdr:colOff>
      <xdr:row>77</xdr:row>
      <xdr:rowOff>28575</xdr:rowOff>
    </xdr:from>
    <xdr:to>
      <xdr:col>9</xdr:col>
      <xdr:colOff>1</xdr:colOff>
      <xdr:row>79</xdr:row>
      <xdr:rowOff>28576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xmlns="" id="{00000000-0008-0000-34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350" y="18202275"/>
          <a:ext cx="419101" cy="419101"/>
        </a:xfrm>
        <a:prstGeom prst="rect">
          <a:avLst/>
        </a:prstGeom>
      </xdr:spPr>
    </xdr:pic>
    <xdr:clientData/>
  </xdr:twoCellAnchor>
  <xdr:twoCellAnchor editAs="oneCell">
    <xdr:from>
      <xdr:col>7</xdr:col>
      <xdr:colOff>895350</xdr:colOff>
      <xdr:row>77</xdr:row>
      <xdr:rowOff>38100</xdr:rowOff>
    </xdr:from>
    <xdr:to>
      <xdr:col>8</xdr:col>
      <xdr:colOff>273050</xdr:colOff>
      <xdr:row>79</xdr:row>
      <xdr:rowOff>34925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xmlns="" id="{00000000-0008-0000-34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350" y="18211800"/>
          <a:ext cx="415925" cy="415925"/>
        </a:xfrm>
        <a:prstGeom prst="rect">
          <a:avLst/>
        </a:prstGeom>
      </xdr:spPr>
    </xdr:pic>
    <xdr:clientData/>
  </xdr:twoCellAnchor>
  <xdr:twoCellAnchor editAs="oneCell">
    <xdr:from>
      <xdr:col>7</xdr:col>
      <xdr:colOff>133350</xdr:colOff>
      <xdr:row>77</xdr:row>
      <xdr:rowOff>38100</xdr:rowOff>
    </xdr:from>
    <xdr:to>
      <xdr:col>7</xdr:col>
      <xdr:colOff>552450</xdr:colOff>
      <xdr:row>79</xdr:row>
      <xdr:rowOff>38100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xmlns="" id="{00000000-0008-0000-34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7350" y="18211800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6</xdr:col>
      <xdr:colOff>400050</xdr:colOff>
      <xdr:row>77</xdr:row>
      <xdr:rowOff>38100</xdr:rowOff>
    </xdr:from>
    <xdr:to>
      <xdr:col>6</xdr:col>
      <xdr:colOff>825500</xdr:colOff>
      <xdr:row>79</xdr:row>
      <xdr:rowOff>44450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xmlns="" id="{00000000-0008-0000-34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5" y="18211800"/>
          <a:ext cx="425450" cy="42545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666750</xdr:colOff>
      <xdr:row>77</xdr:row>
      <xdr:rowOff>47625</xdr:rowOff>
    </xdr:from>
    <xdr:to>
      <xdr:col>6</xdr:col>
      <xdr:colOff>47625</xdr:colOff>
      <xdr:row>79</xdr:row>
      <xdr:rowOff>47625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xmlns="" id="{00000000-0008-0000-34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4300" y="18221325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609600</xdr:colOff>
      <xdr:row>97</xdr:row>
      <xdr:rowOff>28575</xdr:rowOff>
    </xdr:from>
    <xdr:to>
      <xdr:col>9</xdr:col>
      <xdr:colOff>0</xdr:colOff>
      <xdr:row>99</xdr:row>
      <xdr:rowOff>38100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xmlns="" id="{00000000-0008-0000-34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1825" y="20526375"/>
          <a:ext cx="428625" cy="428625"/>
        </a:xfrm>
        <a:prstGeom prst="rect">
          <a:avLst/>
        </a:prstGeom>
      </xdr:spPr>
    </xdr:pic>
    <xdr:clientData/>
  </xdr:twoCellAnchor>
  <xdr:twoCellAnchor editAs="oneCell">
    <xdr:from>
      <xdr:col>8</xdr:col>
      <xdr:colOff>619126</xdr:colOff>
      <xdr:row>107</xdr:row>
      <xdr:rowOff>28576</xdr:rowOff>
    </xdr:from>
    <xdr:to>
      <xdr:col>9</xdr:col>
      <xdr:colOff>1</xdr:colOff>
      <xdr:row>109</xdr:row>
      <xdr:rowOff>28576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xmlns="" id="{00000000-0008-0000-34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351" y="22850476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7</xdr:col>
      <xdr:colOff>876300</xdr:colOff>
      <xdr:row>107</xdr:row>
      <xdr:rowOff>28575</xdr:rowOff>
    </xdr:from>
    <xdr:to>
      <xdr:col>8</xdr:col>
      <xdr:colOff>247650</xdr:colOff>
      <xdr:row>109</xdr:row>
      <xdr:rowOff>19050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xmlns="" id="{00000000-0008-0000-34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0300" y="22850475"/>
          <a:ext cx="409575" cy="409575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609600</xdr:colOff>
      <xdr:row>117</xdr:row>
      <xdr:rowOff>28575</xdr:rowOff>
    </xdr:from>
    <xdr:to>
      <xdr:col>8</xdr:col>
      <xdr:colOff>1028700</xdr:colOff>
      <xdr:row>119</xdr:row>
      <xdr:rowOff>28575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xmlns="" id="{00000000-0008-0000-34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1825" y="27498675"/>
          <a:ext cx="419100" cy="419100"/>
        </a:xfrm>
        <a:prstGeom prst="rect">
          <a:avLst/>
        </a:prstGeom>
      </xdr:spPr>
    </xdr:pic>
    <xdr:clientData/>
  </xdr:twoCellAnchor>
  <xdr:oneCellAnchor>
    <xdr:from>
      <xdr:col>8</xdr:col>
      <xdr:colOff>619125</xdr:colOff>
      <xdr:row>127</xdr:row>
      <xdr:rowOff>28575</xdr:rowOff>
    </xdr:from>
    <xdr:ext cx="419101" cy="419101"/>
    <xdr:pic>
      <xdr:nvPicPr>
        <xdr:cNvPr id="76" name="Рисунок 75">
          <a:extLst>
            <a:ext uri="{FF2B5EF4-FFF2-40B4-BE49-F238E27FC236}">
              <a16:creationId xmlns:a16="http://schemas.microsoft.com/office/drawing/2014/main" xmlns="" id="{00000000-0008-0000-34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25" y="29822775"/>
          <a:ext cx="419101" cy="419101"/>
        </a:xfrm>
        <a:prstGeom prst="rect">
          <a:avLst/>
        </a:prstGeom>
      </xdr:spPr>
    </xdr:pic>
    <xdr:clientData/>
  </xdr:oneCellAnchor>
  <xdr:oneCellAnchor>
    <xdr:from>
      <xdr:col>7</xdr:col>
      <xdr:colOff>895350</xdr:colOff>
      <xdr:row>127</xdr:row>
      <xdr:rowOff>38100</xdr:rowOff>
    </xdr:from>
    <xdr:ext cx="415925" cy="415925"/>
    <xdr:pic>
      <xdr:nvPicPr>
        <xdr:cNvPr id="77" name="Рисунок 76">
          <a:extLst>
            <a:ext uri="{FF2B5EF4-FFF2-40B4-BE49-F238E27FC236}">
              <a16:creationId xmlns:a16="http://schemas.microsoft.com/office/drawing/2014/main" xmlns="" id="{00000000-0008-0000-34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350" y="18211800"/>
          <a:ext cx="415925" cy="415925"/>
        </a:xfrm>
        <a:prstGeom prst="rect">
          <a:avLst/>
        </a:prstGeom>
      </xdr:spPr>
    </xdr:pic>
    <xdr:clientData/>
  </xdr:oneCellAnchor>
  <xdr:oneCellAnchor>
    <xdr:from>
      <xdr:col>7</xdr:col>
      <xdr:colOff>133350</xdr:colOff>
      <xdr:row>127</xdr:row>
      <xdr:rowOff>38100</xdr:rowOff>
    </xdr:from>
    <xdr:ext cx="419100" cy="419100"/>
    <xdr:pic>
      <xdr:nvPicPr>
        <xdr:cNvPr id="78" name="Рисунок 77">
          <a:extLst>
            <a:ext uri="{FF2B5EF4-FFF2-40B4-BE49-F238E27FC236}">
              <a16:creationId xmlns:a16="http://schemas.microsoft.com/office/drawing/2014/main" xmlns="" id="{00000000-0008-0000-34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7350" y="18211800"/>
          <a:ext cx="419100" cy="419100"/>
        </a:xfrm>
        <a:prstGeom prst="rect">
          <a:avLst/>
        </a:prstGeom>
      </xdr:spPr>
    </xdr:pic>
    <xdr:clientData/>
  </xdr:oneCellAnchor>
  <xdr:oneCellAnchor>
    <xdr:from>
      <xdr:col>6</xdr:col>
      <xdr:colOff>400050</xdr:colOff>
      <xdr:row>127</xdr:row>
      <xdr:rowOff>38100</xdr:rowOff>
    </xdr:from>
    <xdr:ext cx="425450" cy="425450"/>
    <xdr:pic>
      <xdr:nvPicPr>
        <xdr:cNvPr id="79" name="Рисунок 78">
          <a:extLst>
            <a:ext uri="{FF2B5EF4-FFF2-40B4-BE49-F238E27FC236}">
              <a16:creationId xmlns:a16="http://schemas.microsoft.com/office/drawing/2014/main" xmlns="" id="{00000000-0008-0000-34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5" y="18211800"/>
          <a:ext cx="425450" cy="425450"/>
        </a:xfrm>
        <a:prstGeom prst="rect">
          <a:avLst/>
        </a:prstGeom>
      </xdr:spPr>
    </xdr:pic>
    <xdr:clientData/>
  </xdr:oneCellAnchor>
  <xdr:oneCellAnchor>
    <xdr:from>
      <xdr:col>5</xdr:col>
      <xdr:colOff>666750</xdr:colOff>
      <xdr:row>127</xdr:row>
      <xdr:rowOff>47625</xdr:rowOff>
    </xdr:from>
    <xdr:ext cx="419100" cy="419100"/>
    <xdr:pic>
      <xdr:nvPicPr>
        <xdr:cNvPr id="80" name="Рисунок 79">
          <a:extLst>
            <a:ext uri="{FF2B5EF4-FFF2-40B4-BE49-F238E27FC236}">
              <a16:creationId xmlns:a16="http://schemas.microsoft.com/office/drawing/2014/main" xmlns="" id="{00000000-0008-0000-34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4300" y="18221325"/>
          <a:ext cx="419100" cy="419100"/>
        </a:xfrm>
        <a:prstGeom prst="rect">
          <a:avLst/>
        </a:prstGeom>
      </xdr:spPr>
    </xdr:pic>
    <xdr:clientData/>
  </xdr:oneCellAnchor>
  <xdr:oneCellAnchor>
    <xdr:from>
      <xdr:col>8</xdr:col>
      <xdr:colOff>619125</xdr:colOff>
      <xdr:row>138</xdr:row>
      <xdr:rowOff>28575</xdr:rowOff>
    </xdr:from>
    <xdr:ext cx="419101" cy="419101"/>
    <xdr:pic>
      <xdr:nvPicPr>
        <xdr:cNvPr id="81" name="Рисунок 80">
          <a:extLst>
            <a:ext uri="{FF2B5EF4-FFF2-40B4-BE49-F238E27FC236}">
              <a16:creationId xmlns:a16="http://schemas.microsoft.com/office/drawing/2014/main" xmlns="" id="{00000000-0008-0000-34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350" y="29822775"/>
          <a:ext cx="419101" cy="419101"/>
        </a:xfrm>
        <a:prstGeom prst="rect">
          <a:avLst/>
        </a:prstGeom>
      </xdr:spPr>
    </xdr:pic>
    <xdr:clientData/>
  </xdr:oneCellAnchor>
  <xdr:oneCellAnchor>
    <xdr:from>
      <xdr:col>7</xdr:col>
      <xdr:colOff>895350</xdr:colOff>
      <xdr:row>138</xdr:row>
      <xdr:rowOff>38100</xdr:rowOff>
    </xdr:from>
    <xdr:ext cx="415925" cy="415925"/>
    <xdr:pic>
      <xdr:nvPicPr>
        <xdr:cNvPr id="82" name="Рисунок 81">
          <a:extLst>
            <a:ext uri="{FF2B5EF4-FFF2-40B4-BE49-F238E27FC236}">
              <a16:creationId xmlns:a16="http://schemas.microsoft.com/office/drawing/2014/main" xmlns="" id="{00000000-0008-0000-34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350" y="29832300"/>
          <a:ext cx="415925" cy="415925"/>
        </a:xfrm>
        <a:prstGeom prst="rect">
          <a:avLst/>
        </a:prstGeom>
      </xdr:spPr>
    </xdr:pic>
    <xdr:clientData/>
  </xdr:oneCellAnchor>
  <xdr:oneCellAnchor>
    <xdr:from>
      <xdr:col>7</xdr:col>
      <xdr:colOff>133350</xdr:colOff>
      <xdr:row>138</xdr:row>
      <xdr:rowOff>38100</xdr:rowOff>
    </xdr:from>
    <xdr:ext cx="419100" cy="419100"/>
    <xdr:pic>
      <xdr:nvPicPr>
        <xdr:cNvPr id="83" name="Рисунок 82">
          <a:extLst>
            <a:ext uri="{FF2B5EF4-FFF2-40B4-BE49-F238E27FC236}">
              <a16:creationId xmlns:a16="http://schemas.microsoft.com/office/drawing/2014/main" xmlns="" id="{00000000-0008-0000-34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7350" y="29832300"/>
          <a:ext cx="419100" cy="419100"/>
        </a:xfrm>
        <a:prstGeom prst="rect">
          <a:avLst/>
        </a:prstGeom>
      </xdr:spPr>
    </xdr:pic>
    <xdr:clientData/>
  </xdr:oneCellAnchor>
  <xdr:oneCellAnchor>
    <xdr:from>
      <xdr:col>6</xdr:col>
      <xdr:colOff>400050</xdr:colOff>
      <xdr:row>138</xdr:row>
      <xdr:rowOff>38100</xdr:rowOff>
    </xdr:from>
    <xdr:ext cx="425450" cy="425450"/>
    <xdr:pic>
      <xdr:nvPicPr>
        <xdr:cNvPr id="84" name="Рисунок 83">
          <a:extLst>
            <a:ext uri="{FF2B5EF4-FFF2-40B4-BE49-F238E27FC236}">
              <a16:creationId xmlns:a16="http://schemas.microsoft.com/office/drawing/2014/main" xmlns="" id="{00000000-0008-0000-34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5" y="29832300"/>
          <a:ext cx="425450" cy="425450"/>
        </a:xfrm>
        <a:prstGeom prst="rect">
          <a:avLst/>
        </a:prstGeom>
      </xdr:spPr>
    </xdr:pic>
    <xdr:clientData/>
  </xdr:oneCellAnchor>
  <xdr:oneCellAnchor>
    <xdr:from>
      <xdr:col>5</xdr:col>
      <xdr:colOff>666750</xdr:colOff>
      <xdr:row>138</xdr:row>
      <xdr:rowOff>47625</xdr:rowOff>
    </xdr:from>
    <xdr:ext cx="419100" cy="419100"/>
    <xdr:pic>
      <xdr:nvPicPr>
        <xdr:cNvPr id="85" name="Рисунок 84">
          <a:extLst>
            <a:ext uri="{FF2B5EF4-FFF2-40B4-BE49-F238E27FC236}">
              <a16:creationId xmlns:a16="http://schemas.microsoft.com/office/drawing/2014/main" xmlns="" id="{00000000-0008-0000-34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4300" y="29841825"/>
          <a:ext cx="419100" cy="419100"/>
        </a:xfrm>
        <a:prstGeom prst="rect">
          <a:avLst/>
        </a:prstGeom>
      </xdr:spPr>
    </xdr:pic>
    <xdr:clientData/>
  </xdr:oneCellAnchor>
  <xdr:oneCellAnchor>
    <xdr:from>
      <xdr:col>8</xdr:col>
      <xdr:colOff>609600</xdr:colOff>
      <xdr:row>147</xdr:row>
      <xdr:rowOff>28575</xdr:rowOff>
    </xdr:from>
    <xdr:ext cx="419100" cy="419100"/>
    <xdr:pic>
      <xdr:nvPicPr>
        <xdr:cNvPr id="86" name="Рисунок 85">
          <a:extLst>
            <a:ext uri="{FF2B5EF4-FFF2-40B4-BE49-F238E27FC236}">
              <a16:creationId xmlns:a16="http://schemas.microsoft.com/office/drawing/2014/main" xmlns="" id="{00000000-0008-0000-34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1825" y="27498675"/>
          <a:ext cx="419100" cy="419100"/>
        </a:xfrm>
        <a:prstGeom prst="rect">
          <a:avLst/>
        </a:prstGeom>
      </xdr:spPr>
    </xdr:pic>
    <xdr:clientData/>
  </xdr:oneCellAnchor>
  <xdr:oneCellAnchor>
    <xdr:from>
      <xdr:col>8</xdr:col>
      <xdr:colOff>609600</xdr:colOff>
      <xdr:row>157</xdr:row>
      <xdr:rowOff>28575</xdr:rowOff>
    </xdr:from>
    <xdr:ext cx="409575" cy="409575"/>
    <xdr:pic>
      <xdr:nvPicPr>
        <xdr:cNvPr id="87" name="Рисунок 86">
          <a:extLst>
            <a:ext uri="{FF2B5EF4-FFF2-40B4-BE49-F238E27FC236}">
              <a16:creationId xmlns:a16="http://schemas.microsoft.com/office/drawing/2014/main" xmlns="" id="{00000000-0008-0000-34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1825" y="8905875"/>
          <a:ext cx="409575" cy="409575"/>
        </a:xfrm>
        <a:prstGeom prst="rect">
          <a:avLst/>
        </a:prstGeom>
      </xdr:spPr>
    </xdr:pic>
    <xdr:clientData/>
  </xdr:oneCellAnchor>
  <xdr:oneCellAnchor>
    <xdr:from>
      <xdr:col>8</xdr:col>
      <xdr:colOff>609600</xdr:colOff>
      <xdr:row>167</xdr:row>
      <xdr:rowOff>28575</xdr:rowOff>
    </xdr:from>
    <xdr:ext cx="428625" cy="428625"/>
    <xdr:pic>
      <xdr:nvPicPr>
        <xdr:cNvPr id="88" name="Рисунок 87">
          <a:extLst>
            <a:ext uri="{FF2B5EF4-FFF2-40B4-BE49-F238E27FC236}">
              <a16:creationId xmlns:a16="http://schemas.microsoft.com/office/drawing/2014/main" xmlns="" id="{00000000-0008-0000-34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1825" y="20526375"/>
          <a:ext cx="428625" cy="428625"/>
        </a:xfrm>
        <a:prstGeom prst="rect">
          <a:avLst/>
        </a:prstGeom>
      </xdr:spPr>
    </xdr:pic>
    <xdr:clientData/>
  </xdr:oneCellAnchor>
  <xdr:twoCellAnchor editAs="oneCell">
    <xdr:from>
      <xdr:col>8</xdr:col>
      <xdr:colOff>619125</xdr:colOff>
      <xdr:row>177</xdr:row>
      <xdr:rowOff>28575</xdr:rowOff>
    </xdr:from>
    <xdr:to>
      <xdr:col>9</xdr:col>
      <xdr:colOff>1</xdr:colOff>
      <xdr:row>179</xdr:row>
      <xdr:rowOff>28576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xmlns="" id="{00000000-0008-0000-34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350" y="41443275"/>
          <a:ext cx="419101" cy="419101"/>
        </a:xfrm>
        <a:prstGeom prst="rect">
          <a:avLst/>
        </a:prstGeom>
      </xdr:spPr>
    </xdr:pic>
    <xdr:clientData/>
  </xdr:twoCellAnchor>
  <xdr:twoCellAnchor editAs="oneCell">
    <xdr:from>
      <xdr:col>7</xdr:col>
      <xdr:colOff>885824</xdr:colOff>
      <xdr:row>177</xdr:row>
      <xdr:rowOff>28574</xdr:rowOff>
    </xdr:from>
    <xdr:to>
      <xdr:col>8</xdr:col>
      <xdr:colOff>266700</xdr:colOff>
      <xdr:row>179</xdr:row>
      <xdr:rowOff>28575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00000000-0008-0000-3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9824" y="41443274"/>
          <a:ext cx="419101" cy="419101"/>
        </a:xfrm>
        <a:prstGeom prst="rect">
          <a:avLst/>
        </a:prstGeom>
      </xdr:spPr>
    </xdr:pic>
    <xdr:clientData/>
  </xdr:twoCellAnchor>
  <xdr:oneCellAnchor>
    <xdr:from>
      <xdr:col>8</xdr:col>
      <xdr:colOff>609600</xdr:colOff>
      <xdr:row>187</xdr:row>
      <xdr:rowOff>28575</xdr:rowOff>
    </xdr:from>
    <xdr:ext cx="419100" cy="419100"/>
    <xdr:pic>
      <xdr:nvPicPr>
        <xdr:cNvPr id="90" name="Рисунок 89">
          <a:extLst>
            <a:ext uri="{FF2B5EF4-FFF2-40B4-BE49-F238E27FC236}">
              <a16:creationId xmlns:a16="http://schemas.microsoft.com/office/drawing/2014/main" xmlns="" id="{00000000-0008-0000-34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1825" y="34470975"/>
          <a:ext cx="419100" cy="419100"/>
        </a:xfrm>
        <a:prstGeom prst="rect">
          <a:avLst/>
        </a:prstGeom>
      </xdr:spPr>
    </xdr:pic>
    <xdr:clientData/>
  </xdr:oneCellAnchor>
  <xdr:oneCellAnchor>
    <xdr:from>
      <xdr:col>8</xdr:col>
      <xdr:colOff>619125</xdr:colOff>
      <xdr:row>197</xdr:row>
      <xdr:rowOff>28575</xdr:rowOff>
    </xdr:from>
    <xdr:ext cx="419101" cy="419101"/>
    <xdr:pic>
      <xdr:nvPicPr>
        <xdr:cNvPr id="91" name="Рисунок 90">
          <a:extLst>
            <a:ext uri="{FF2B5EF4-FFF2-40B4-BE49-F238E27FC236}">
              <a16:creationId xmlns:a16="http://schemas.microsoft.com/office/drawing/2014/main" xmlns="" id="{00000000-0008-0000-34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350" y="32356425"/>
          <a:ext cx="419101" cy="419101"/>
        </a:xfrm>
        <a:prstGeom prst="rect">
          <a:avLst/>
        </a:prstGeom>
      </xdr:spPr>
    </xdr:pic>
    <xdr:clientData/>
  </xdr:oneCellAnchor>
  <xdr:oneCellAnchor>
    <xdr:from>
      <xdr:col>7</xdr:col>
      <xdr:colOff>895350</xdr:colOff>
      <xdr:row>197</xdr:row>
      <xdr:rowOff>38100</xdr:rowOff>
    </xdr:from>
    <xdr:ext cx="415925" cy="415925"/>
    <xdr:pic>
      <xdr:nvPicPr>
        <xdr:cNvPr id="92" name="Рисунок 91">
          <a:extLst>
            <a:ext uri="{FF2B5EF4-FFF2-40B4-BE49-F238E27FC236}">
              <a16:creationId xmlns:a16="http://schemas.microsoft.com/office/drawing/2014/main" xmlns="" id="{00000000-0008-0000-34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350" y="32365950"/>
          <a:ext cx="415925" cy="415925"/>
        </a:xfrm>
        <a:prstGeom prst="rect">
          <a:avLst/>
        </a:prstGeom>
      </xdr:spPr>
    </xdr:pic>
    <xdr:clientData/>
  </xdr:oneCellAnchor>
  <xdr:oneCellAnchor>
    <xdr:from>
      <xdr:col>7</xdr:col>
      <xdr:colOff>133350</xdr:colOff>
      <xdr:row>197</xdr:row>
      <xdr:rowOff>38100</xdr:rowOff>
    </xdr:from>
    <xdr:ext cx="419100" cy="419100"/>
    <xdr:pic>
      <xdr:nvPicPr>
        <xdr:cNvPr id="93" name="Рисунок 92">
          <a:extLst>
            <a:ext uri="{FF2B5EF4-FFF2-40B4-BE49-F238E27FC236}">
              <a16:creationId xmlns:a16="http://schemas.microsoft.com/office/drawing/2014/main" xmlns="" id="{00000000-0008-0000-34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7350" y="32365950"/>
          <a:ext cx="419100" cy="419100"/>
        </a:xfrm>
        <a:prstGeom prst="rect">
          <a:avLst/>
        </a:prstGeom>
      </xdr:spPr>
    </xdr:pic>
    <xdr:clientData/>
  </xdr:oneCellAnchor>
  <xdr:oneCellAnchor>
    <xdr:from>
      <xdr:col>6</xdr:col>
      <xdr:colOff>400050</xdr:colOff>
      <xdr:row>197</xdr:row>
      <xdr:rowOff>38100</xdr:rowOff>
    </xdr:from>
    <xdr:ext cx="425450" cy="425450"/>
    <xdr:pic>
      <xdr:nvPicPr>
        <xdr:cNvPr id="94" name="Рисунок 93">
          <a:extLst>
            <a:ext uri="{FF2B5EF4-FFF2-40B4-BE49-F238E27FC236}">
              <a16:creationId xmlns:a16="http://schemas.microsoft.com/office/drawing/2014/main" xmlns="" id="{00000000-0008-0000-34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5" y="32365950"/>
          <a:ext cx="425450" cy="425450"/>
        </a:xfrm>
        <a:prstGeom prst="rect">
          <a:avLst/>
        </a:prstGeom>
      </xdr:spPr>
    </xdr:pic>
    <xdr:clientData/>
  </xdr:oneCellAnchor>
  <xdr:oneCellAnchor>
    <xdr:from>
      <xdr:col>5</xdr:col>
      <xdr:colOff>666750</xdr:colOff>
      <xdr:row>197</xdr:row>
      <xdr:rowOff>47625</xdr:rowOff>
    </xdr:from>
    <xdr:ext cx="419100" cy="419100"/>
    <xdr:pic>
      <xdr:nvPicPr>
        <xdr:cNvPr id="95" name="Рисунок 94">
          <a:extLst>
            <a:ext uri="{FF2B5EF4-FFF2-40B4-BE49-F238E27FC236}">
              <a16:creationId xmlns:a16="http://schemas.microsoft.com/office/drawing/2014/main" xmlns="" id="{00000000-0008-0000-34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4300" y="32375475"/>
          <a:ext cx="419100" cy="419100"/>
        </a:xfrm>
        <a:prstGeom prst="rect">
          <a:avLst/>
        </a:prstGeom>
      </xdr:spPr>
    </xdr:pic>
    <xdr:clientData/>
  </xdr:oneCellAnchor>
  <xdr:oneCellAnchor>
    <xdr:from>
      <xdr:col>8</xdr:col>
      <xdr:colOff>609600</xdr:colOff>
      <xdr:row>207</xdr:row>
      <xdr:rowOff>28575</xdr:rowOff>
    </xdr:from>
    <xdr:ext cx="419100" cy="419100"/>
    <xdr:pic>
      <xdr:nvPicPr>
        <xdr:cNvPr id="96" name="Рисунок 95">
          <a:extLst>
            <a:ext uri="{FF2B5EF4-FFF2-40B4-BE49-F238E27FC236}">
              <a16:creationId xmlns:a16="http://schemas.microsoft.com/office/drawing/2014/main" xmlns="" id="{00000000-0008-0000-34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1825" y="43767375"/>
          <a:ext cx="419100" cy="419100"/>
        </a:xfrm>
        <a:prstGeom prst="rect">
          <a:avLst/>
        </a:prstGeom>
      </xdr:spPr>
    </xdr:pic>
    <xdr:clientData/>
  </xdr:oneCellAnchor>
  <xdr:oneCellAnchor>
    <xdr:from>
      <xdr:col>8</xdr:col>
      <xdr:colOff>647700</xdr:colOff>
      <xdr:row>217</xdr:row>
      <xdr:rowOff>28575</xdr:rowOff>
    </xdr:from>
    <xdr:ext cx="390525" cy="390525"/>
    <xdr:pic>
      <xdr:nvPicPr>
        <xdr:cNvPr id="97" name="Рисунок 96">
          <a:extLst>
            <a:ext uri="{FF2B5EF4-FFF2-40B4-BE49-F238E27FC236}">
              <a16:creationId xmlns:a16="http://schemas.microsoft.com/office/drawing/2014/main" xmlns="" id="{00000000-0008-0000-34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9925" y="1933575"/>
          <a:ext cx="390525" cy="390525"/>
        </a:xfrm>
        <a:prstGeom prst="rect">
          <a:avLst/>
        </a:prstGeom>
      </xdr:spPr>
    </xdr:pic>
    <xdr:clientData/>
  </xdr:oneCellAnchor>
  <xdr:oneCellAnchor>
    <xdr:from>
      <xdr:col>8</xdr:col>
      <xdr:colOff>638175</xdr:colOff>
      <xdr:row>227</xdr:row>
      <xdr:rowOff>28575</xdr:rowOff>
    </xdr:from>
    <xdr:ext cx="400050" cy="400050"/>
    <xdr:pic>
      <xdr:nvPicPr>
        <xdr:cNvPr id="98" name="Рисунок 97">
          <a:extLst>
            <a:ext uri="{FF2B5EF4-FFF2-40B4-BE49-F238E27FC236}">
              <a16:creationId xmlns:a16="http://schemas.microsoft.com/office/drawing/2014/main" xmlns="" id="{00000000-0008-0000-34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0400" y="4257675"/>
          <a:ext cx="400050" cy="400050"/>
        </a:xfrm>
        <a:prstGeom prst="rect">
          <a:avLst/>
        </a:prstGeom>
      </xdr:spPr>
    </xdr:pic>
    <xdr:clientData/>
  </xdr:oneCellAnchor>
  <xdr:oneCellAnchor>
    <xdr:from>
      <xdr:col>8</xdr:col>
      <xdr:colOff>609600</xdr:colOff>
      <xdr:row>237</xdr:row>
      <xdr:rowOff>28575</xdr:rowOff>
    </xdr:from>
    <xdr:ext cx="409575" cy="409575"/>
    <xdr:pic>
      <xdr:nvPicPr>
        <xdr:cNvPr id="99" name="Рисунок 98">
          <a:extLst>
            <a:ext uri="{FF2B5EF4-FFF2-40B4-BE49-F238E27FC236}">
              <a16:creationId xmlns:a16="http://schemas.microsoft.com/office/drawing/2014/main" xmlns="" id="{00000000-0008-0000-34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1825" y="36795075"/>
          <a:ext cx="409575" cy="409575"/>
        </a:xfrm>
        <a:prstGeom prst="rect">
          <a:avLst/>
        </a:prstGeom>
      </xdr:spPr>
    </xdr:pic>
    <xdr:clientData/>
  </xdr:oneCellAnchor>
  <xdr:oneCellAnchor>
    <xdr:from>
      <xdr:col>8</xdr:col>
      <xdr:colOff>638175</xdr:colOff>
      <xdr:row>247</xdr:row>
      <xdr:rowOff>28575</xdr:rowOff>
    </xdr:from>
    <xdr:ext cx="400050" cy="400050"/>
    <xdr:pic>
      <xdr:nvPicPr>
        <xdr:cNvPr id="100" name="Рисунок 99">
          <a:extLst>
            <a:ext uri="{FF2B5EF4-FFF2-40B4-BE49-F238E27FC236}">
              <a16:creationId xmlns:a16="http://schemas.microsoft.com/office/drawing/2014/main" xmlns="" id="{00000000-0008-0000-34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0400" y="53063775"/>
          <a:ext cx="400050" cy="400050"/>
        </a:xfrm>
        <a:prstGeom prst="rect">
          <a:avLst/>
        </a:prstGeom>
      </xdr:spPr>
    </xdr:pic>
    <xdr:clientData/>
  </xdr:oneCellAnchor>
  <xdr:oneCellAnchor>
    <xdr:from>
      <xdr:col>8</xdr:col>
      <xdr:colOff>647700</xdr:colOff>
      <xdr:row>257</xdr:row>
      <xdr:rowOff>28575</xdr:rowOff>
    </xdr:from>
    <xdr:ext cx="390525" cy="390525"/>
    <xdr:pic>
      <xdr:nvPicPr>
        <xdr:cNvPr id="101" name="Рисунок 100">
          <a:extLst>
            <a:ext uri="{FF2B5EF4-FFF2-40B4-BE49-F238E27FC236}">
              <a16:creationId xmlns:a16="http://schemas.microsoft.com/office/drawing/2014/main" xmlns="" id="{00000000-0008-0000-34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9925" y="50739675"/>
          <a:ext cx="390525" cy="390525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267</xdr:row>
      <xdr:rowOff>0</xdr:rowOff>
    </xdr:from>
    <xdr:to>
      <xdr:col>2</xdr:col>
      <xdr:colOff>219075</xdr:colOff>
      <xdr:row>275</xdr:row>
      <xdr:rowOff>153405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00000000-0008-0000-3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655700"/>
          <a:ext cx="1438275" cy="1829805"/>
        </a:xfrm>
        <a:prstGeom prst="rect">
          <a:avLst/>
        </a:prstGeom>
      </xdr:spPr>
    </xdr:pic>
    <xdr:clientData/>
  </xdr:twoCellAnchor>
  <xdr:oneCellAnchor>
    <xdr:from>
      <xdr:col>8</xdr:col>
      <xdr:colOff>619125</xdr:colOff>
      <xdr:row>87</xdr:row>
      <xdr:rowOff>28575</xdr:rowOff>
    </xdr:from>
    <xdr:ext cx="419101" cy="419101"/>
    <xdr:pic>
      <xdr:nvPicPr>
        <xdr:cNvPr id="104" name="Рисунок 103">
          <a:extLst>
            <a:ext uri="{FF2B5EF4-FFF2-40B4-BE49-F238E27FC236}">
              <a16:creationId xmlns:a16="http://schemas.microsoft.com/office/drawing/2014/main" xmlns="" id="{00000000-0008-0000-34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350" y="18202275"/>
          <a:ext cx="419101" cy="419101"/>
        </a:xfrm>
        <a:prstGeom prst="rect">
          <a:avLst/>
        </a:prstGeom>
      </xdr:spPr>
    </xdr:pic>
    <xdr:clientData/>
  </xdr:oneCellAnchor>
  <xdr:oneCellAnchor>
    <xdr:from>
      <xdr:col>7</xdr:col>
      <xdr:colOff>895350</xdr:colOff>
      <xdr:row>87</xdr:row>
      <xdr:rowOff>38100</xdr:rowOff>
    </xdr:from>
    <xdr:ext cx="415925" cy="415925"/>
    <xdr:pic>
      <xdr:nvPicPr>
        <xdr:cNvPr id="105" name="Рисунок 104">
          <a:extLst>
            <a:ext uri="{FF2B5EF4-FFF2-40B4-BE49-F238E27FC236}">
              <a16:creationId xmlns:a16="http://schemas.microsoft.com/office/drawing/2014/main" xmlns="" id="{00000000-0008-0000-34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350" y="18211800"/>
          <a:ext cx="415925" cy="415925"/>
        </a:xfrm>
        <a:prstGeom prst="rect">
          <a:avLst/>
        </a:prstGeom>
      </xdr:spPr>
    </xdr:pic>
    <xdr:clientData/>
  </xdr:oneCellAnchor>
  <xdr:oneCellAnchor>
    <xdr:from>
      <xdr:col>7</xdr:col>
      <xdr:colOff>133350</xdr:colOff>
      <xdr:row>87</xdr:row>
      <xdr:rowOff>38100</xdr:rowOff>
    </xdr:from>
    <xdr:ext cx="419100" cy="419100"/>
    <xdr:pic>
      <xdr:nvPicPr>
        <xdr:cNvPr id="106" name="Рисунок 105">
          <a:extLst>
            <a:ext uri="{FF2B5EF4-FFF2-40B4-BE49-F238E27FC236}">
              <a16:creationId xmlns:a16="http://schemas.microsoft.com/office/drawing/2014/main" xmlns="" id="{00000000-0008-0000-34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7350" y="18211800"/>
          <a:ext cx="419100" cy="419100"/>
        </a:xfrm>
        <a:prstGeom prst="rect">
          <a:avLst/>
        </a:prstGeom>
      </xdr:spPr>
    </xdr:pic>
    <xdr:clientData/>
  </xdr:oneCellAnchor>
  <xdr:oneCellAnchor>
    <xdr:from>
      <xdr:col>6</xdr:col>
      <xdr:colOff>400050</xdr:colOff>
      <xdr:row>87</xdr:row>
      <xdr:rowOff>38100</xdr:rowOff>
    </xdr:from>
    <xdr:ext cx="425450" cy="425450"/>
    <xdr:pic>
      <xdr:nvPicPr>
        <xdr:cNvPr id="107" name="Рисунок 106">
          <a:extLst>
            <a:ext uri="{FF2B5EF4-FFF2-40B4-BE49-F238E27FC236}">
              <a16:creationId xmlns:a16="http://schemas.microsoft.com/office/drawing/2014/main" xmlns="" id="{00000000-0008-0000-34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5" y="18211800"/>
          <a:ext cx="425450" cy="425450"/>
        </a:xfrm>
        <a:prstGeom prst="rect">
          <a:avLst/>
        </a:prstGeom>
      </xdr:spPr>
    </xdr:pic>
    <xdr:clientData/>
  </xdr:oneCellAnchor>
  <xdr:oneCellAnchor>
    <xdr:from>
      <xdr:col>5</xdr:col>
      <xdr:colOff>666750</xdr:colOff>
      <xdr:row>87</xdr:row>
      <xdr:rowOff>47625</xdr:rowOff>
    </xdr:from>
    <xdr:ext cx="419100" cy="419100"/>
    <xdr:pic>
      <xdr:nvPicPr>
        <xdr:cNvPr id="108" name="Рисунок 107">
          <a:extLst>
            <a:ext uri="{FF2B5EF4-FFF2-40B4-BE49-F238E27FC236}">
              <a16:creationId xmlns:a16="http://schemas.microsoft.com/office/drawing/2014/main" xmlns="" id="{00000000-0008-0000-34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4300" y="18221325"/>
          <a:ext cx="419100" cy="419100"/>
        </a:xfrm>
        <a:prstGeom prst="rect">
          <a:avLst/>
        </a:prstGeom>
      </xdr:spPr>
    </xdr:pic>
    <xdr:clientData/>
  </xdr:oneCellAnchor>
  <xdr:twoCellAnchor>
    <xdr:from>
      <xdr:col>7</xdr:col>
      <xdr:colOff>495300</xdr:colOff>
      <xdr:row>4</xdr:row>
      <xdr:rowOff>200025</xdr:rowOff>
    </xdr:from>
    <xdr:to>
      <xdr:col>8</xdr:col>
      <xdr:colOff>992672</xdr:colOff>
      <xdr:row>6</xdr:row>
      <xdr:rowOff>122997</xdr:rowOff>
    </xdr:to>
    <xdr:grpSp>
      <xdr:nvGrpSpPr>
        <xdr:cNvPr id="109" name="Отчет" descr="&quot;&quot;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xmlns="" id="{00000000-0008-0000-3400-00006D000000}"/>
            </a:ext>
          </a:extLst>
        </xdr:cNvPr>
        <xdr:cNvGrpSpPr/>
      </xdr:nvGrpSpPr>
      <xdr:grpSpPr>
        <a:xfrm>
          <a:off x="5829300" y="923925"/>
          <a:ext cx="1535597" cy="303972"/>
          <a:chOff x="7134225" y="424413"/>
          <a:chExt cx="699446" cy="180243"/>
        </a:xfrm>
      </xdr:grpSpPr>
      <xdr:sp macro="" textlink="">
        <xdr:nvSpPr>
          <xdr:cNvPr id="110" name="Полилиния 6">
            <a:extLst>
              <a:ext uri="{FF2B5EF4-FFF2-40B4-BE49-F238E27FC236}">
                <a16:creationId xmlns:a16="http://schemas.microsoft.com/office/drawing/2014/main" xmlns="" id="{00000000-0008-0000-3400-00006E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11" name="Полилиния 7">
            <a:extLst>
              <a:ext uri="{FF2B5EF4-FFF2-40B4-BE49-F238E27FC236}">
                <a16:creationId xmlns:a16="http://schemas.microsoft.com/office/drawing/2014/main" xmlns="" id="{00000000-0008-0000-3400-00006F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12" name="Надпись 11">
            <a:extLst>
              <a:ext uri="{FF2B5EF4-FFF2-40B4-BE49-F238E27FC236}">
                <a16:creationId xmlns:a16="http://schemas.microsoft.com/office/drawing/2014/main" xmlns="" id="{00000000-0008-0000-3400-000070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1</xdr:col>
      <xdr:colOff>0</xdr:colOff>
      <xdr:row>0</xdr:row>
      <xdr:rowOff>0</xdr:rowOff>
    </xdr:from>
    <xdr:to>
      <xdr:col>5</xdr:col>
      <xdr:colOff>476250</xdr:colOff>
      <xdr:row>4</xdr:row>
      <xdr:rowOff>81492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DBC116A1-9F02-4F30-B0A5-9C58E8C8E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3124200" cy="824442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4</xdr:row>
      <xdr:rowOff>114300</xdr:rowOff>
    </xdr:from>
    <xdr:to>
      <xdr:col>11</xdr:col>
      <xdr:colOff>142875</xdr:colOff>
      <xdr:row>4</xdr:row>
      <xdr:rowOff>114300</xdr:rowOff>
    </xdr:to>
    <xdr:cxnSp macro="">
      <xdr:nvCxnSpPr>
        <xdr:cNvPr id="2" name="Прямая соединительная линия 1">
          <a:extLst>
            <a:ext uri="{FF2B5EF4-FFF2-40B4-BE49-F238E27FC236}">
              <a16:creationId xmlns:a16="http://schemas.microsoft.com/office/drawing/2014/main" xmlns="" id="{00000000-0008-0000-3500-000002000000}"/>
            </a:ext>
          </a:extLst>
        </xdr:cNvPr>
        <xdr:cNvCxnSpPr/>
      </xdr:nvCxnSpPr>
      <xdr:spPr>
        <a:xfrm>
          <a:off x="123825" y="952500"/>
          <a:ext cx="708660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8</xdr:col>
      <xdr:colOff>581025</xdr:colOff>
      <xdr:row>5</xdr:row>
      <xdr:rowOff>0</xdr:rowOff>
    </xdr:from>
    <xdr:to>
      <xdr:col>11</xdr:col>
      <xdr:colOff>2072</xdr:colOff>
      <xdr:row>6</xdr:row>
      <xdr:rowOff>122997</xdr:rowOff>
    </xdr:to>
    <xdr:grpSp>
      <xdr:nvGrpSpPr>
        <xdr:cNvPr id="3" name="Отчет" descr="&quot;&quot;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3500-000003000000}"/>
            </a:ext>
          </a:extLst>
        </xdr:cNvPr>
        <xdr:cNvGrpSpPr/>
      </xdr:nvGrpSpPr>
      <xdr:grpSpPr>
        <a:xfrm>
          <a:off x="5457825" y="1047750"/>
          <a:ext cx="1249847" cy="332547"/>
          <a:chOff x="7134225" y="424413"/>
          <a:chExt cx="699446" cy="180243"/>
        </a:xfrm>
      </xdr:grpSpPr>
      <xdr:sp macro="" textlink="">
        <xdr:nvSpPr>
          <xdr:cNvPr id="4" name="Полилиния 6">
            <a:extLst>
              <a:ext uri="{FF2B5EF4-FFF2-40B4-BE49-F238E27FC236}">
                <a16:creationId xmlns:a16="http://schemas.microsoft.com/office/drawing/2014/main" xmlns="" id="{00000000-0008-0000-3500-000004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>
            <a:extLst>
              <a:ext uri="{FF2B5EF4-FFF2-40B4-BE49-F238E27FC236}">
                <a16:creationId xmlns:a16="http://schemas.microsoft.com/office/drawing/2014/main" xmlns="" id="{00000000-0008-0000-3500-000005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>
            <a:extLst>
              <a:ext uri="{FF2B5EF4-FFF2-40B4-BE49-F238E27FC236}">
                <a16:creationId xmlns:a16="http://schemas.microsoft.com/office/drawing/2014/main" xmlns="" id="{00000000-0008-0000-3500-000006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447675</xdr:colOff>
      <xdr:row>10</xdr:row>
      <xdr:rowOff>180975</xdr:rowOff>
    </xdr:from>
    <xdr:to>
      <xdr:col>3</xdr:col>
      <xdr:colOff>276225</xdr:colOff>
      <xdr:row>19</xdr:row>
      <xdr:rowOff>104775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3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2400300"/>
          <a:ext cx="1657350" cy="1657350"/>
        </a:xfrm>
        <a:prstGeom prst="rect">
          <a:avLst/>
        </a:prstGeom>
      </xdr:spPr>
    </xdr:pic>
    <xdr:clientData/>
  </xdr:twoCellAnchor>
  <xdr:oneCellAnchor>
    <xdr:from>
      <xdr:col>0</xdr:col>
      <xdr:colOff>447675</xdr:colOff>
      <xdr:row>21</xdr:row>
      <xdr:rowOff>180975</xdr:rowOff>
    </xdr:from>
    <xdr:ext cx="1657350" cy="1657350"/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3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2400300"/>
          <a:ext cx="1657350" cy="1657350"/>
        </a:xfrm>
        <a:prstGeom prst="rect">
          <a:avLst/>
        </a:prstGeom>
      </xdr:spPr>
    </xdr:pic>
    <xdr:clientData/>
  </xdr:oneCellAnchor>
  <xdr:oneCellAnchor>
    <xdr:from>
      <xdr:col>0</xdr:col>
      <xdr:colOff>447675</xdr:colOff>
      <xdr:row>31</xdr:row>
      <xdr:rowOff>180975</xdr:rowOff>
    </xdr:from>
    <xdr:ext cx="1657350" cy="1657350"/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3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4514850"/>
          <a:ext cx="1657350" cy="1657350"/>
        </a:xfrm>
        <a:prstGeom prst="rect">
          <a:avLst/>
        </a:prstGeom>
      </xdr:spPr>
    </xdr:pic>
    <xdr:clientData/>
  </xdr:oneCellAnchor>
  <xdr:oneCellAnchor>
    <xdr:from>
      <xdr:col>0</xdr:col>
      <xdr:colOff>447675</xdr:colOff>
      <xdr:row>41</xdr:row>
      <xdr:rowOff>180975</xdr:rowOff>
    </xdr:from>
    <xdr:ext cx="1657350" cy="1657350"/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3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6438900"/>
          <a:ext cx="1657350" cy="1657350"/>
        </a:xfrm>
        <a:prstGeom prst="rect">
          <a:avLst/>
        </a:prstGeom>
      </xdr:spPr>
    </xdr:pic>
    <xdr:clientData/>
  </xdr:oneCellAnchor>
  <xdr:twoCellAnchor editAs="oneCell">
    <xdr:from>
      <xdr:col>0</xdr:col>
      <xdr:colOff>161924</xdr:colOff>
      <xdr:row>52</xdr:row>
      <xdr:rowOff>266699</xdr:rowOff>
    </xdr:from>
    <xdr:to>
      <xdr:col>3</xdr:col>
      <xdr:colOff>438149</xdr:colOff>
      <xdr:row>63</xdr:row>
      <xdr:rowOff>180974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3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4" y="10582274"/>
          <a:ext cx="2105025" cy="210502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63</xdr:row>
      <xdr:rowOff>9525</xdr:rowOff>
    </xdr:from>
    <xdr:to>
      <xdr:col>3</xdr:col>
      <xdr:colOff>438150</xdr:colOff>
      <xdr:row>74</xdr:row>
      <xdr:rowOff>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3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2896850"/>
          <a:ext cx="2105025" cy="2105025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73</xdr:row>
      <xdr:rowOff>66675</xdr:rowOff>
    </xdr:from>
    <xdr:to>
      <xdr:col>3</xdr:col>
      <xdr:colOff>295275</xdr:colOff>
      <xdr:row>82</xdr:row>
      <xdr:rowOff>47625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3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14687550"/>
          <a:ext cx="1714500" cy="1714500"/>
        </a:xfrm>
        <a:prstGeom prst="rect">
          <a:avLst/>
        </a:prstGeom>
      </xdr:spPr>
    </xdr:pic>
    <xdr:clientData/>
  </xdr:twoCellAnchor>
  <xdr:oneCellAnchor>
    <xdr:from>
      <xdr:col>0</xdr:col>
      <xdr:colOff>409575</xdr:colOff>
      <xdr:row>83</xdr:row>
      <xdr:rowOff>66675</xdr:rowOff>
    </xdr:from>
    <xdr:ext cx="1714500" cy="1714500"/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3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14497050"/>
          <a:ext cx="1714500" cy="1714500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0</xdr:row>
      <xdr:rowOff>0</xdr:rowOff>
    </xdr:from>
    <xdr:to>
      <xdr:col>6</xdr:col>
      <xdr:colOff>243840</xdr:colOff>
      <xdr:row>4</xdr:row>
      <xdr:rowOff>30480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4F7578B5-6AC9-40D8-AE10-5C338E16C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3291840" cy="868680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4</xdr:row>
      <xdr:rowOff>114300</xdr:rowOff>
    </xdr:from>
    <xdr:to>
      <xdr:col>11</xdr:col>
      <xdr:colOff>142875</xdr:colOff>
      <xdr:row>4</xdr:row>
      <xdr:rowOff>114300</xdr:rowOff>
    </xdr:to>
    <xdr:cxnSp macro="">
      <xdr:nvCxnSpPr>
        <xdr:cNvPr id="2" name="Прямая соединительная линия 1">
          <a:extLst>
            <a:ext uri="{FF2B5EF4-FFF2-40B4-BE49-F238E27FC236}">
              <a16:creationId xmlns:a16="http://schemas.microsoft.com/office/drawing/2014/main" xmlns="" id="{00000000-0008-0000-3600-000002000000}"/>
            </a:ext>
          </a:extLst>
        </xdr:cNvPr>
        <xdr:cNvCxnSpPr/>
      </xdr:nvCxnSpPr>
      <xdr:spPr>
        <a:xfrm>
          <a:off x="123825" y="952500"/>
          <a:ext cx="672465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8</xdr:col>
      <xdr:colOff>581025</xdr:colOff>
      <xdr:row>5</xdr:row>
      <xdr:rowOff>0</xdr:rowOff>
    </xdr:from>
    <xdr:to>
      <xdr:col>11</xdr:col>
      <xdr:colOff>2072</xdr:colOff>
      <xdr:row>6</xdr:row>
      <xdr:rowOff>122997</xdr:rowOff>
    </xdr:to>
    <xdr:grpSp>
      <xdr:nvGrpSpPr>
        <xdr:cNvPr id="3" name="Отчет" descr="&quot;&quot;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3600-000003000000}"/>
            </a:ext>
          </a:extLst>
        </xdr:cNvPr>
        <xdr:cNvGrpSpPr/>
      </xdr:nvGrpSpPr>
      <xdr:grpSpPr>
        <a:xfrm>
          <a:off x="5457825" y="1047750"/>
          <a:ext cx="1249847" cy="332547"/>
          <a:chOff x="7134225" y="424413"/>
          <a:chExt cx="699446" cy="180243"/>
        </a:xfrm>
      </xdr:grpSpPr>
      <xdr:sp macro="" textlink="">
        <xdr:nvSpPr>
          <xdr:cNvPr id="4" name="Полилиния 6">
            <a:extLst>
              <a:ext uri="{FF2B5EF4-FFF2-40B4-BE49-F238E27FC236}">
                <a16:creationId xmlns:a16="http://schemas.microsoft.com/office/drawing/2014/main" xmlns="" id="{00000000-0008-0000-3600-000004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>
            <a:extLst>
              <a:ext uri="{FF2B5EF4-FFF2-40B4-BE49-F238E27FC236}">
                <a16:creationId xmlns:a16="http://schemas.microsoft.com/office/drawing/2014/main" xmlns="" id="{00000000-0008-0000-3600-000005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>
            <a:extLst>
              <a:ext uri="{FF2B5EF4-FFF2-40B4-BE49-F238E27FC236}">
                <a16:creationId xmlns:a16="http://schemas.microsoft.com/office/drawing/2014/main" xmlns="" id="{00000000-0008-0000-3600-000006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1</xdr:col>
      <xdr:colOff>66675</xdr:colOff>
      <xdr:row>9</xdr:row>
      <xdr:rowOff>9525</xdr:rowOff>
    </xdr:from>
    <xdr:to>
      <xdr:col>4</xdr:col>
      <xdr:colOff>114300</xdr:colOff>
      <xdr:row>18</xdr:row>
      <xdr:rowOff>152400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3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1962150"/>
          <a:ext cx="1876425" cy="18764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20</xdr:row>
      <xdr:rowOff>180975</xdr:rowOff>
    </xdr:from>
    <xdr:to>
      <xdr:col>4</xdr:col>
      <xdr:colOff>142875</xdr:colOff>
      <xdr:row>31</xdr:row>
      <xdr:rowOff>19050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3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4248150"/>
          <a:ext cx="1952625" cy="19526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171450</xdr:rowOff>
    </xdr:from>
    <xdr:to>
      <xdr:col>4</xdr:col>
      <xdr:colOff>114300</xdr:colOff>
      <xdr:row>45</xdr:row>
      <xdr:rowOff>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3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029450"/>
          <a:ext cx="1943100" cy="19431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6</xdr:col>
      <xdr:colOff>243840</xdr:colOff>
      <xdr:row>4</xdr:row>
      <xdr:rowOff>30480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7283160-C8C1-4C8F-BBCB-C6A41EBC1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3291840" cy="868680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4</xdr:row>
      <xdr:rowOff>114300</xdr:rowOff>
    </xdr:from>
    <xdr:to>
      <xdr:col>9</xdr:col>
      <xdr:colOff>114300</xdr:colOff>
      <xdr:row>4</xdr:row>
      <xdr:rowOff>114300</xdr:rowOff>
    </xdr:to>
    <xdr:cxnSp macro="">
      <xdr:nvCxnSpPr>
        <xdr:cNvPr id="2" name="Прямая соединительная линия 1">
          <a:extLst>
            <a:ext uri="{FF2B5EF4-FFF2-40B4-BE49-F238E27FC236}">
              <a16:creationId xmlns:a16="http://schemas.microsoft.com/office/drawing/2014/main" xmlns="" id="{00000000-0008-0000-3700-000002000000}"/>
            </a:ext>
          </a:extLst>
        </xdr:cNvPr>
        <xdr:cNvCxnSpPr/>
      </xdr:nvCxnSpPr>
      <xdr:spPr>
        <a:xfrm>
          <a:off x="123825" y="952500"/>
          <a:ext cx="740092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7</xdr:col>
      <xdr:colOff>495300</xdr:colOff>
      <xdr:row>5</xdr:row>
      <xdr:rowOff>0</xdr:rowOff>
    </xdr:from>
    <xdr:to>
      <xdr:col>9</xdr:col>
      <xdr:colOff>2072</xdr:colOff>
      <xdr:row>6</xdr:row>
      <xdr:rowOff>122997</xdr:rowOff>
    </xdr:to>
    <xdr:grpSp>
      <xdr:nvGrpSpPr>
        <xdr:cNvPr id="3" name="Отчет" descr="&quot;&quot;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3700-000003000000}"/>
            </a:ext>
          </a:extLst>
        </xdr:cNvPr>
        <xdr:cNvGrpSpPr/>
      </xdr:nvGrpSpPr>
      <xdr:grpSpPr>
        <a:xfrm>
          <a:off x="5695950" y="923925"/>
          <a:ext cx="1287947" cy="303972"/>
          <a:chOff x="7134225" y="424413"/>
          <a:chExt cx="699446" cy="180243"/>
        </a:xfrm>
      </xdr:grpSpPr>
      <xdr:sp macro="" textlink="">
        <xdr:nvSpPr>
          <xdr:cNvPr id="4" name="Полилиния 6">
            <a:extLst>
              <a:ext uri="{FF2B5EF4-FFF2-40B4-BE49-F238E27FC236}">
                <a16:creationId xmlns:a16="http://schemas.microsoft.com/office/drawing/2014/main" xmlns="" id="{00000000-0008-0000-3700-000004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>
            <a:extLst>
              <a:ext uri="{FF2B5EF4-FFF2-40B4-BE49-F238E27FC236}">
                <a16:creationId xmlns:a16="http://schemas.microsoft.com/office/drawing/2014/main" xmlns="" id="{00000000-0008-0000-3700-000005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>
            <a:extLst>
              <a:ext uri="{FF2B5EF4-FFF2-40B4-BE49-F238E27FC236}">
                <a16:creationId xmlns:a16="http://schemas.microsoft.com/office/drawing/2014/main" xmlns="" id="{00000000-0008-0000-3700-000006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200025</xdr:colOff>
      <xdr:row>9</xdr:row>
      <xdr:rowOff>19050</xdr:rowOff>
    </xdr:from>
    <xdr:to>
      <xdr:col>2</xdr:col>
      <xdr:colOff>523875</xdr:colOff>
      <xdr:row>17</xdr:row>
      <xdr:rowOff>28575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3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971675"/>
          <a:ext cx="1543050" cy="15430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6</xdr:col>
      <xdr:colOff>38100</xdr:colOff>
      <xdr:row>4</xdr:row>
      <xdr:rowOff>71438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F93EDD0B-24B4-4BF0-8475-5B38363D8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3086100" cy="81438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4</xdr:row>
      <xdr:rowOff>76200</xdr:rowOff>
    </xdr:from>
    <xdr:to>
      <xdr:col>10</xdr:col>
      <xdr:colOff>790575</xdr:colOff>
      <xdr:row>4</xdr:row>
      <xdr:rowOff>76200</xdr:rowOff>
    </xdr:to>
    <xdr:cxnSp macro="">
      <xdr:nvCxnSpPr>
        <xdr:cNvPr id="7" name="Прямая соединительная линия 6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CxnSpPr/>
      </xdr:nvCxnSpPr>
      <xdr:spPr>
        <a:xfrm>
          <a:off x="104775" y="914400"/>
          <a:ext cx="681990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</xdr:colOff>
      <xdr:row>10</xdr:row>
      <xdr:rowOff>0</xdr:rowOff>
    </xdr:from>
    <xdr:to>
      <xdr:col>2</xdr:col>
      <xdr:colOff>585761</xdr:colOff>
      <xdr:row>15</xdr:row>
      <xdr:rowOff>171450</xdr:rowOff>
    </xdr:to>
    <xdr:pic>
      <xdr:nvPicPr>
        <xdr:cNvPr id="5121" name="Picture 1" descr="ИДН">
          <a:extLst>
            <a:ext uri="{FF2B5EF4-FFF2-40B4-BE49-F238E27FC236}">
              <a16:creationId xmlns:a16="http://schemas.microsoft.com/office/drawing/2014/main" xmlns="" id="{00000000-0008-0000-0500-00000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295276" y="2676525"/>
          <a:ext cx="1804960" cy="1219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2</xdr:col>
      <xdr:colOff>523875</xdr:colOff>
      <xdr:row>23</xdr:row>
      <xdr:rowOff>114300</xdr:rowOff>
    </xdr:to>
    <xdr:pic>
      <xdr:nvPicPr>
        <xdr:cNvPr id="5122" name="Picture 2" descr="ИДН">
          <a:extLst>
            <a:ext uri="{FF2B5EF4-FFF2-40B4-BE49-F238E27FC236}">
              <a16:creationId xmlns:a16="http://schemas.microsoft.com/office/drawing/2014/main" xmlns="" id="{00000000-0008-0000-0500-000002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295275" y="5724525"/>
          <a:ext cx="1743075" cy="11620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26</xdr:row>
      <xdr:rowOff>47625</xdr:rowOff>
    </xdr:from>
    <xdr:to>
      <xdr:col>2</xdr:col>
      <xdr:colOff>561975</xdr:colOff>
      <xdr:row>32</xdr:row>
      <xdr:rowOff>2899</xdr:rowOff>
    </xdr:to>
    <xdr:pic>
      <xdr:nvPicPr>
        <xdr:cNvPr id="5123" name="Picture 3" descr="ИДН">
          <a:extLst>
            <a:ext uri="{FF2B5EF4-FFF2-40B4-BE49-F238E27FC236}">
              <a16:creationId xmlns:a16="http://schemas.microsoft.com/office/drawing/2014/main" xmlns="" id="{00000000-0008-0000-0500-000003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 bwMode="auto">
        <a:xfrm>
          <a:off x="333375" y="8820150"/>
          <a:ext cx="1743075" cy="12125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66675</xdr:colOff>
      <xdr:row>33</xdr:row>
      <xdr:rowOff>190500</xdr:rowOff>
    </xdr:from>
    <xdr:to>
      <xdr:col>2</xdr:col>
      <xdr:colOff>558997</xdr:colOff>
      <xdr:row>39</xdr:row>
      <xdr:rowOff>123825</xdr:rowOff>
    </xdr:to>
    <xdr:pic>
      <xdr:nvPicPr>
        <xdr:cNvPr id="5124" name="Picture 4" descr="ИДН">
          <a:extLst>
            <a:ext uri="{FF2B5EF4-FFF2-40B4-BE49-F238E27FC236}">
              <a16:creationId xmlns:a16="http://schemas.microsoft.com/office/drawing/2014/main" xmlns="" id="{00000000-0008-0000-0500-000004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 bwMode="auto">
        <a:xfrm>
          <a:off x="66675" y="7210425"/>
          <a:ext cx="1711522" cy="11906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41</xdr:row>
      <xdr:rowOff>161925</xdr:rowOff>
    </xdr:from>
    <xdr:to>
      <xdr:col>1</xdr:col>
      <xdr:colOff>504825</xdr:colOff>
      <xdr:row>43</xdr:row>
      <xdr:rowOff>146265</xdr:rowOff>
    </xdr:to>
    <xdr:pic>
      <xdr:nvPicPr>
        <xdr:cNvPr id="5125" name="Picture 5" descr="Анкерный болт.">
          <a:extLst>
            <a:ext uri="{FF2B5EF4-FFF2-40B4-BE49-F238E27FC236}">
              <a16:creationId xmlns:a16="http://schemas.microsoft.com/office/drawing/2014/main" xmlns="" id="{00000000-0008-0000-0500-000005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/>
        <a:srcRect/>
        <a:stretch>
          <a:fillRect/>
        </a:stretch>
      </xdr:blipFill>
      <xdr:spPr bwMode="auto">
        <a:xfrm>
          <a:off x="923925" y="12706350"/>
          <a:ext cx="485775" cy="40344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390524</xdr:colOff>
      <xdr:row>46</xdr:row>
      <xdr:rowOff>0</xdr:rowOff>
    </xdr:from>
    <xdr:to>
      <xdr:col>5</xdr:col>
      <xdr:colOff>228599</xdr:colOff>
      <xdr:row>52</xdr:row>
      <xdr:rowOff>41508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9324" y="9696450"/>
          <a:ext cx="1057275" cy="1298808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24</xdr:row>
      <xdr:rowOff>200026</xdr:rowOff>
    </xdr:from>
    <xdr:to>
      <xdr:col>2</xdr:col>
      <xdr:colOff>600076</xdr:colOff>
      <xdr:row>33</xdr:row>
      <xdr:rowOff>123826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5286376"/>
          <a:ext cx="1809750" cy="1809750"/>
        </a:xfrm>
        <a:prstGeom prst="rect">
          <a:avLst/>
        </a:prstGeom>
      </xdr:spPr>
    </xdr:pic>
    <xdr:clientData/>
  </xdr:twoCellAnchor>
  <xdr:twoCellAnchor>
    <xdr:from>
      <xdr:col>9</xdr:col>
      <xdr:colOff>9525</xdr:colOff>
      <xdr:row>4</xdr:row>
      <xdr:rowOff>104775</xdr:rowOff>
    </xdr:from>
    <xdr:to>
      <xdr:col>10</xdr:col>
      <xdr:colOff>897422</xdr:colOff>
      <xdr:row>6</xdr:row>
      <xdr:rowOff>113472</xdr:rowOff>
    </xdr:to>
    <xdr:grpSp>
      <xdr:nvGrpSpPr>
        <xdr:cNvPr id="15" name="Отчет" descr="&quot;&quot;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GrpSpPr/>
      </xdr:nvGrpSpPr>
      <xdr:grpSpPr>
        <a:xfrm>
          <a:off x="5495925" y="828675"/>
          <a:ext cx="1535597" cy="427797"/>
          <a:chOff x="7134225" y="424413"/>
          <a:chExt cx="699446" cy="180243"/>
        </a:xfrm>
      </xdr:grpSpPr>
      <xdr:sp macro="" textlink="">
        <xdr:nvSpPr>
          <xdr:cNvPr id="18" name="Полилиния 6">
            <a:extLst>
              <a:ext uri="{FF2B5EF4-FFF2-40B4-BE49-F238E27FC236}">
                <a16:creationId xmlns:a16="http://schemas.microsoft.com/office/drawing/2014/main" xmlns="" id="{00000000-0008-0000-0500-000012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" name="Полилиния 7">
            <a:extLst>
              <a:ext uri="{FF2B5EF4-FFF2-40B4-BE49-F238E27FC236}">
                <a16:creationId xmlns:a16="http://schemas.microsoft.com/office/drawing/2014/main" xmlns="" id="{00000000-0008-0000-0500-000013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0" name="Надпись 11">
            <a:extLst>
              <a:ext uri="{FF2B5EF4-FFF2-40B4-BE49-F238E27FC236}">
                <a16:creationId xmlns:a16="http://schemas.microsoft.com/office/drawing/2014/main" xmlns="" id="{00000000-0008-0000-0500-000014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1</xdr:col>
      <xdr:colOff>1</xdr:colOff>
      <xdr:row>0</xdr:row>
      <xdr:rowOff>1</xdr:rowOff>
    </xdr:from>
    <xdr:to>
      <xdr:col>5</xdr:col>
      <xdr:colOff>476251</xdr:colOff>
      <xdr:row>4</xdr:row>
      <xdr:rowOff>45245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38757EEA-1E35-4590-9502-D67C3C236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1" y="1"/>
          <a:ext cx="2914650" cy="76914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9525</xdr:rowOff>
    </xdr:from>
    <xdr:to>
      <xdr:col>2</xdr:col>
      <xdr:colOff>476452</xdr:colOff>
      <xdr:row>17</xdr:row>
      <xdr:rowOff>152400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43175"/>
          <a:ext cx="1695652" cy="1400175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5</xdr:row>
      <xdr:rowOff>0</xdr:rowOff>
    </xdr:from>
    <xdr:to>
      <xdr:col>10</xdr:col>
      <xdr:colOff>828675</xdr:colOff>
      <xdr:row>5</xdr:row>
      <xdr:rowOff>0</xdr:rowOff>
    </xdr:to>
    <xdr:cxnSp macro="">
      <xdr:nvCxnSpPr>
        <xdr:cNvPr id="3" name="Прямая соединительная линия 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CxnSpPr/>
      </xdr:nvCxnSpPr>
      <xdr:spPr>
        <a:xfrm>
          <a:off x="180975" y="1047750"/>
          <a:ext cx="722947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8</xdr:col>
      <xdr:colOff>561975</xdr:colOff>
      <xdr:row>5</xdr:row>
      <xdr:rowOff>76200</xdr:rowOff>
    </xdr:from>
    <xdr:to>
      <xdr:col>10</xdr:col>
      <xdr:colOff>878372</xdr:colOff>
      <xdr:row>6</xdr:row>
      <xdr:rowOff>208722</xdr:rowOff>
    </xdr:to>
    <xdr:grpSp>
      <xdr:nvGrpSpPr>
        <xdr:cNvPr id="14" name="Отчет" descr="&quot;&quot;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600-00000E000000}"/>
            </a:ext>
          </a:extLst>
        </xdr:cNvPr>
        <xdr:cNvGrpSpPr/>
      </xdr:nvGrpSpPr>
      <xdr:grpSpPr>
        <a:xfrm>
          <a:off x="5924550" y="981075"/>
          <a:ext cx="1535597" cy="284922"/>
          <a:chOff x="7134225" y="424413"/>
          <a:chExt cx="699446" cy="180243"/>
        </a:xfrm>
      </xdr:grpSpPr>
      <xdr:sp macro="" textlink="">
        <xdr:nvSpPr>
          <xdr:cNvPr id="15" name="Полилиния 6">
            <a:extLst>
              <a:ext uri="{FF2B5EF4-FFF2-40B4-BE49-F238E27FC236}">
                <a16:creationId xmlns:a16="http://schemas.microsoft.com/office/drawing/2014/main" xmlns="" id="{00000000-0008-0000-0600-00000F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" name="Полилиния 7">
            <a:extLst>
              <a:ext uri="{FF2B5EF4-FFF2-40B4-BE49-F238E27FC236}">
                <a16:creationId xmlns:a16="http://schemas.microsoft.com/office/drawing/2014/main" xmlns="" id="{00000000-0008-0000-0600-000010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" name="Надпись 11">
            <a:extLst>
              <a:ext uri="{FF2B5EF4-FFF2-40B4-BE49-F238E27FC236}">
                <a16:creationId xmlns:a16="http://schemas.microsoft.com/office/drawing/2014/main" xmlns="" id="{00000000-0008-0000-0600-000011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1</xdr:col>
      <xdr:colOff>0</xdr:colOff>
      <xdr:row>0</xdr:row>
      <xdr:rowOff>0</xdr:rowOff>
    </xdr:from>
    <xdr:to>
      <xdr:col>6</xdr:col>
      <xdr:colOff>243840</xdr:colOff>
      <xdr:row>4</xdr:row>
      <xdr:rowOff>144780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6EDEB85F-1407-4AC0-9092-62353CC8F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3291840" cy="86868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16</xdr:row>
      <xdr:rowOff>47625</xdr:rowOff>
    </xdr:from>
    <xdr:to>
      <xdr:col>0</xdr:col>
      <xdr:colOff>1104900</xdr:colOff>
      <xdr:row>16</xdr:row>
      <xdr:rowOff>457200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71825"/>
          <a:ext cx="1104900" cy="409575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4</xdr:row>
      <xdr:rowOff>104775</xdr:rowOff>
    </xdr:from>
    <xdr:to>
      <xdr:col>10</xdr:col>
      <xdr:colOff>9525</xdr:colOff>
      <xdr:row>4</xdr:row>
      <xdr:rowOff>114300</xdr:rowOff>
    </xdr:to>
    <xdr:cxnSp macro="">
      <xdr:nvCxnSpPr>
        <xdr:cNvPr id="6" name="Прямая соединительная линия 5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CxnSpPr/>
      </xdr:nvCxnSpPr>
      <xdr:spPr>
        <a:xfrm>
          <a:off x="114300" y="942975"/>
          <a:ext cx="8315325" cy="9525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47625</xdr:colOff>
      <xdr:row>15</xdr:row>
      <xdr:rowOff>123825</xdr:rowOff>
    </xdr:from>
    <xdr:to>
      <xdr:col>0</xdr:col>
      <xdr:colOff>1066800</xdr:colOff>
      <xdr:row>15</xdr:row>
      <xdr:rowOff>450162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914650"/>
          <a:ext cx="1019175" cy="326337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17</xdr:row>
      <xdr:rowOff>76200</xdr:rowOff>
    </xdr:from>
    <xdr:to>
      <xdr:col>0</xdr:col>
      <xdr:colOff>1025979</xdr:colOff>
      <xdr:row>18</xdr:row>
      <xdr:rowOff>142875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200400"/>
          <a:ext cx="978354" cy="276225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295276</xdr:colOff>
      <xdr:row>18</xdr:row>
      <xdr:rowOff>142876</xdr:rowOff>
    </xdr:from>
    <xdr:to>
      <xdr:col>0</xdr:col>
      <xdr:colOff>742950</xdr:colOff>
      <xdr:row>20</xdr:row>
      <xdr:rowOff>177845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6" y="3476626"/>
          <a:ext cx="447674" cy="454069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21</xdr:row>
      <xdr:rowOff>17607</xdr:rowOff>
    </xdr:from>
    <xdr:to>
      <xdr:col>0</xdr:col>
      <xdr:colOff>1028700</xdr:colOff>
      <xdr:row>21</xdr:row>
      <xdr:rowOff>581025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3980007"/>
          <a:ext cx="914400" cy="56341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28</xdr:row>
      <xdr:rowOff>66675</xdr:rowOff>
    </xdr:from>
    <xdr:to>
      <xdr:col>0</xdr:col>
      <xdr:colOff>1009650</xdr:colOff>
      <xdr:row>28</xdr:row>
      <xdr:rowOff>342292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5343525"/>
          <a:ext cx="942975" cy="27561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29</xdr:row>
      <xdr:rowOff>19051</xdr:rowOff>
    </xdr:from>
    <xdr:to>
      <xdr:col>0</xdr:col>
      <xdr:colOff>866775</xdr:colOff>
      <xdr:row>31</xdr:row>
      <xdr:rowOff>21063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" y="5715001"/>
          <a:ext cx="695325" cy="421112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31</xdr:row>
      <xdr:rowOff>47626</xdr:rowOff>
    </xdr:from>
    <xdr:to>
      <xdr:col>0</xdr:col>
      <xdr:colOff>688384</xdr:colOff>
      <xdr:row>32</xdr:row>
      <xdr:rowOff>161925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475" y="6162676"/>
          <a:ext cx="316909" cy="323849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152402</xdr:colOff>
      <xdr:row>33</xdr:row>
      <xdr:rowOff>28576</xdr:rowOff>
    </xdr:from>
    <xdr:to>
      <xdr:col>0</xdr:col>
      <xdr:colOff>880012</xdr:colOff>
      <xdr:row>34</xdr:row>
      <xdr:rowOff>180975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2" y="6562726"/>
          <a:ext cx="727610" cy="361949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409576</xdr:colOff>
      <xdr:row>35</xdr:row>
      <xdr:rowOff>19051</xdr:rowOff>
    </xdr:from>
    <xdr:to>
      <xdr:col>0</xdr:col>
      <xdr:colOff>597938</xdr:colOff>
      <xdr:row>36</xdr:row>
      <xdr:rowOff>171451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6" y="6972301"/>
          <a:ext cx="188362" cy="3619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37</xdr:row>
      <xdr:rowOff>19051</xdr:rowOff>
    </xdr:from>
    <xdr:to>
      <xdr:col>0</xdr:col>
      <xdr:colOff>950943</xdr:colOff>
      <xdr:row>37</xdr:row>
      <xdr:rowOff>609600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391401"/>
          <a:ext cx="855693" cy="590549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133351</xdr:colOff>
      <xdr:row>41</xdr:row>
      <xdr:rowOff>38101</xdr:rowOff>
    </xdr:from>
    <xdr:to>
      <xdr:col>0</xdr:col>
      <xdr:colOff>973791</xdr:colOff>
      <xdr:row>42</xdr:row>
      <xdr:rowOff>209550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1" y="8715376"/>
          <a:ext cx="840440" cy="419099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42</xdr:row>
      <xdr:rowOff>236777</xdr:rowOff>
    </xdr:from>
    <xdr:to>
      <xdr:col>0</xdr:col>
      <xdr:colOff>647700</xdr:colOff>
      <xdr:row>44</xdr:row>
      <xdr:rowOff>165484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675" y="9161702"/>
          <a:ext cx="200025" cy="38590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45</xdr:row>
      <xdr:rowOff>19050</xdr:rowOff>
    </xdr:from>
    <xdr:to>
      <xdr:col>0</xdr:col>
      <xdr:colOff>904876</xdr:colOff>
      <xdr:row>45</xdr:row>
      <xdr:rowOff>654635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6" y="9610725"/>
          <a:ext cx="762000" cy="63558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14</xdr:row>
      <xdr:rowOff>152401</xdr:rowOff>
    </xdr:from>
    <xdr:to>
      <xdr:col>0</xdr:col>
      <xdr:colOff>1076325</xdr:colOff>
      <xdr:row>16</xdr:row>
      <xdr:rowOff>650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524126"/>
          <a:ext cx="1057275" cy="600724"/>
        </a:xfrm>
        <a:prstGeom prst="rect">
          <a:avLst/>
        </a:prstGeom>
      </xdr:spPr>
    </xdr:pic>
    <xdr:clientData/>
  </xdr:twoCellAnchor>
  <xdr:twoCellAnchor>
    <xdr:from>
      <xdr:col>8</xdr:col>
      <xdr:colOff>95250</xdr:colOff>
      <xdr:row>5</xdr:row>
      <xdr:rowOff>9525</xdr:rowOff>
    </xdr:from>
    <xdr:to>
      <xdr:col>9</xdr:col>
      <xdr:colOff>792647</xdr:colOff>
      <xdr:row>6</xdr:row>
      <xdr:rowOff>142047</xdr:rowOff>
    </xdr:to>
    <xdr:grpSp>
      <xdr:nvGrpSpPr>
        <xdr:cNvPr id="26" name="Отчет" descr="&quot;&quot;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0700-00001A000000}"/>
            </a:ext>
          </a:extLst>
        </xdr:cNvPr>
        <xdr:cNvGrpSpPr/>
      </xdr:nvGrpSpPr>
      <xdr:grpSpPr>
        <a:xfrm>
          <a:off x="7258050" y="914400"/>
          <a:ext cx="1535597" cy="313497"/>
          <a:chOff x="7134225" y="424413"/>
          <a:chExt cx="699446" cy="180243"/>
        </a:xfrm>
      </xdr:grpSpPr>
      <xdr:sp macro="" textlink="">
        <xdr:nvSpPr>
          <xdr:cNvPr id="27" name="Полилиния 6">
            <a:extLst>
              <a:ext uri="{FF2B5EF4-FFF2-40B4-BE49-F238E27FC236}">
                <a16:creationId xmlns:a16="http://schemas.microsoft.com/office/drawing/2014/main" xmlns="" id="{00000000-0008-0000-0700-00001B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8" name="Полилиния 7">
            <a:extLst>
              <a:ext uri="{FF2B5EF4-FFF2-40B4-BE49-F238E27FC236}">
                <a16:creationId xmlns:a16="http://schemas.microsoft.com/office/drawing/2014/main" xmlns="" id="{00000000-0008-0000-0700-00001C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33" name="Надпись 11">
            <a:extLst>
              <a:ext uri="{FF2B5EF4-FFF2-40B4-BE49-F238E27FC236}">
                <a16:creationId xmlns:a16="http://schemas.microsoft.com/office/drawing/2014/main" xmlns="" id="{00000000-0008-0000-0700-000021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161925</xdr:colOff>
      <xdr:row>11</xdr:row>
      <xdr:rowOff>47625</xdr:rowOff>
    </xdr:from>
    <xdr:to>
      <xdr:col>0</xdr:col>
      <xdr:colOff>962025</xdr:colOff>
      <xdr:row>11</xdr:row>
      <xdr:rowOff>847725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2657475"/>
          <a:ext cx="800100" cy="800100"/>
        </a:xfrm>
        <a:prstGeom prst="rect">
          <a:avLst/>
        </a:prstGeom>
      </xdr:spPr>
    </xdr:pic>
    <xdr:clientData/>
  </xdr:twoCellAnchor>
  <xdr:oneCellAnchor>
    <xdr:from>
      <xdr:col>0</xdr:col>
      <xdr:colOff>76200</xdr:colOff>
      <xdr:row>26</xdr:row>
      <xdr:rowOff>38100</xdr:rowOff>
    </xdr:from>
    <xdr:ext cx="1038225" cy="629227"/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7705725"/>
          <a:ext cx="1038225" cy="629227"/>
        </a:xfrm>
        <a:prstGeom prst="rect">
          <a:avLst/>
        </a:prstGeom>
      </xdr:spPr>
    </xdr:pic>
    <xdr:clientData/>
  </xdr:oneCellAnchor>
  <xdr:twoCellAnchor editAs="oneCell">
    <xdr:from>
      <xdr:col>0</xdr:col>
      <xdr:colOff>104775</xdr:colOff>
      <xdr:row>27</xdr:row>
      <xdr:rowOff>76200</xdr:rowOff>
    </xdr:from>
    <xdr:to>
      <xdr:col>0</xdr:col>
      <xdr:colOff>1110615</xdr:colOff>
      <xdr:row>27</xdr:row>
      <xdr:rowOff>685800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8410575"/>
          <a:ext cx="100584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4</xdr:col>
      <xdr:colOff>295275</xdr:colOff>
      <xdr:row>4</xdr:row>
      <xdr:rowOff>100542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6A94B175-23D7-43A8-8A9C-0232A9D77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9675" y="0"/>
          <a:ext cx="3124200" cy="82444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238125</xdr:rowOff>
    </xdr:from>
    <xdr:to>
      <xdr:col>3</xdr:col>
      <xdr:colOff>123825</xdr:colOff>
      <xdr:row>15</xdr:row>
      <xdr:rowOff>66675</xdr:rowOff>
    </xdr:to>
    <xdr:pic>
      <xdr:nvPicPr>
        <xdr:cNvPr id="1025" name="Picture 1" descr="Угловая защита">
          <a:extLst>
            <a:ext uri="{FF2B5EF4-FFF2-40B4-BE49-F238E27FC236}">
              <a16:creationId xmlns:a16="http://schemas.microsoft.com/office/drawing/2014/main" xmlns="" id="{00000000-0008-0000-08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0" y="2114550"/>
          <a:ext cx="1952625" cy="1524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2</xdr:col>
      <xdr:colOff>542925</xdr:colOff>
      <xdr:row>33</xdr:row>
      <xdr:rowOff>185441</xdr:rowOff>
    </xdr:to>
    <xdr:pic>
      <xdr:nvPicPr>
        <xdr:cNvPr id="1027" name="Picture 3" descr="Защита стен">
          <a:extLst>
            <a:ext uri="{FF2B5EF4-FFF2-40B4-BE49-F238E27FC236}">
              <a16:creationId xmlns:a16="http://schemas.microsoft.com/office/drawing/2014/main" xmlns="" id="{00000000-0008-0000-08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295275" y="7277100"/>
          <a:ext cx="1762125" cy="102364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2</xdr:col>
      <xdr:colOff>542925</xdr:colOff>
      <xdr:row>40</xdr:row>
      <xdr:rowOff>112324</xdr:rowOff>
    </xdr:to>
    <xdr:pic>
      <xdr:nvPicPr>
        <xdr:cNvPr id="1028" name="Picture 4" descr="Отбойники для стен">
          <a:extLst>
            <a:ext uri="{FF2B5EF4-FFF2-40B4-BE49-F238E27FC236}">
              <a16:creationId xmlns:a16="http://schemas.microsoft.com/office/drawing/2014/main" xmlns="" id="{00000000-0008-0000-08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 bwMode="auto">
        <a:xfrm>
          <a:off x="295275" y="8743950"/>
          <a:ext cx="1762125" cy="950524"/>
        </a:xfrm>
        <a:prstGeom prst="rect">
          <a:avLst/>
        </a:prstGeom>
        <a:noFill/>
      </xdr:spPr>
    </xdr:pic>
    <xdr:clientData/>
  </xdr:twoCellAnchor>
  <xdr:twoCellAnchor>
    <xdr:from>
      <xdr:col>0</xdr:col>
      <xdr:colOff>114300</xdr:colOff>
      <xdr:row>4</xdr:row>
      <xdr:rowOff>104775</xdr:rowOff>
    </xdr:from>
    <xdr:to>
      <xdr:col>10</xdr:col>
      <xdr:colOff>552450</xdr:colOff>
      <xdr:row>4</xdr:row>
      <xdr:rowOff>104775</xdr:rowOff>
    </xdr:to>
    <xdr:cxnSp macro="">
      <xdr:nvCxnSpPr>
        <xdr:cNvPr id="12" name="Прямая соединительная линия 11">
          <a:extLst>
            <a:ext uri="{FF2B5EF4-FFF2-40B4-BE49-F238E27FC236}">
              <a16:creationId xmlns:a16="http://schemas.microsoft.com/office/drawing/2014/main" xmlns="" id="{00000000-0008-0000-0800-00000C000000}"/>
            </a:ext>
          </a:extLst>
        </xdr:cNvPr>
        <xdr:cNvCxnSpPr/>
      </xdr:nvCxnSpPr>
      <xdr:spPr>
        <a:xfrm>
          <a:off x="114300" y="942975"/>
          <a:ext cx="653415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285750</xdr:colOff>
      <xdr:row>4</xdr:row>
      <xdr:rowOff>180975</xdr:rowOff>
    </xdr:from>
    <xdr:to>
      <xdr:col>10</xdr:col>
      <xdr:colOff>602147</xdr:colOff>
      <xdr:row>6</xdr:row>
      <xdr:rowOff>103947</xdr:rowOff>
    </xdr:to>
    <xdr:grpSp>
      <xdr:nvGrpSpPr>
        <xdr:cNvPr id="13" name="Отчет" descr="&quot;&quot;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800-00000D000000}"/>
            </a:ext>
          </a:extLst>
        </xdr:cNvPr>
        <xdr:cNvGrpSpPr/>
      </xdr:nvGrpSpPr>
      <xdr:grpSpPr>
        <a:xfrm>
          <a:off x="5372100" y="904875"/>
          <a:ext cx="1535597" cy="284922"/>
          <a:chOff x="7134225" y="424413"/>
          <a:chExt cx="699446" cy="180243"/>
        </a:xfrm>
      </xdr:grpSpPr>
      <xdr:sp macro="" textlink="">
        <xdr:nvSpPr>
          <xdr:cNvPr id="19" name="Полилиния 6">
            <a:extLst>
              <a:ext uri="{FF2B5EF4-FFF2-40B4-BE49-F238E27FC236}">
                <a16:creationId xmlns:a16="http://schemas.microsoft.com/office/drawing/2014/main" xmlns="" id="{00000000-0008-0000-0800-000013000000}"/>
              </a:ext>
            </a:extLst>
          </xdr:cNvPr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0" name="Полилиния 7">
            <a:extLst>
              <a:ext uri="{FF2B5EF4-FFF2-40B4-BE49-F238E27FC236}">
                <a16:creationId xmlns:a16="http://schemas.microsoft.com/office/drawing/2014/main" xmlns="" id="{00000000-0008-0000-0800-000014000000}"/>
              </a:ext>
            </a:extLst>
          </xdr:cNvPr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1" name="Надпись 11">
            <a:extLst>
              <a:ext uri="{FF2B5EF4-FFF2-40B4-BE49-F238E27FC236}">
                <a16:creationId xmlns:a16="http://schemas.microsoft.com/office/drawing/2014/main" xmlns="" id="{00000000-0008-0000-0800-000015000000}"/>
              </a:ext>
            </a:extLst>
          </xdr:cNvPr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200025</xdr:colOff>
      <xdr:row>40</xdr:row>
      <xdr:rowOff>190501</xdr:rowOff>
    </xdr:from>
    <xdr:to>
      <xdr:col>2</xdr:col>
      <xdr:colOff>419100</xdr:colOff>
      <xdr:row>47</xdr:row>
      <xdr:rowOff>161926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1144251"/>
          <a:ext cx="1438275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47</xdr:row>
      <xdr:rowOff>180975</xdr:rowOff>
    </xdr:from>
    <xdr:to>
      <xdr:col>2</xdr:col>
      <xdr:colOff>552450</xdr:colOff>
      <xdr:row>55</xdr:row>
      <xdr:rowOff>38100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12601575"/>
          <a:ext cx="1533525" cy="1533525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54</xdr:row>
      <xdr:rowOff>190500</xdr:rowOff>
    </xdr:from>
    <xdr:to>
      <xdr:col>3</xdr:col>
      <xdr:colOff>85725</xdr:colOff>
      <xdr:row>63</xdr:row>
      <xdr:rowOff>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14077950"/>
          <a:ext cx="1695450" cy="169545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17</xdr:row>
      <xdr:rowOff>19050</xdr:rowOff>
    </xdr:from>
    <xdr:to>
      <xdr:col>3</xdr:col>
      <xdr:colOff>400050</xdr:colOff>
      <xdr:row>23</xdr:row>
      <xdr:rowOff>72159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4038600"/>
          <a:ext cx="2162175" cy="13104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5</xdr:col>
      <xdr:colOff>552450</xdr:colOff>
      <xdr:row>4</xdr:row>
      <xdr:rowOff>65352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FD7F0A6C-175E-43F6-95D4-73742B680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2990850" cy="7892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optimaservis.su/zerkala_bezopasnosti.htm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4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33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krasnodar.optimaservis.su/pricepy-prikrytija/" TargetMode="Externa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6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7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8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optimaservis.su/kabelnaja-kapa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Q73"/>
  <sheetViews>
    <sheetView showGridLines="0" tabSelected="1" workbookViewId="0">
      <selection activeCell="O7" sqref="O7"/>
    </sheetView>
  </sheetViews>
  <sheetFormatPr defaultRowHeight="16.5" x14ac:dyDescent="0.3"/>
  <cols>
    <col min="1" max="1" width="4.42578125" style="15" customWidth="1"/>
    <col min="2" max="6" width="9.140625" style="15"/>
    <col min="7" max="7" width="15.140625" style="15" customWidth="1"/>
    <col min="8" max="8" width="5" style="15" customWidth="1"/>
    <col min="9" max="9" width="6" style="15" customWidth="1"/>
    <col min="10" max="10" width="11" style="15" customWidth="1"/>
    <col min="11" max="11" width="13.7109375" style="15" bestFit="1" customWidth="1"/>
    <col min="12" max="12" width="14.5703125" style="15" customWidth="1"/>
    <col min="13" max="13" width="9.140625" style="94"/>
    <col min="14" max="16384" width="9.140625" style="15"/>
  </cols>
  <sheetData>
    <row r="1" spans="2:13" x14ac:dyDescent="0.3">
      <c r="L1" s="29" t="s">
        <v>1223</v>
      </c>
    </row>
    <row r="2" spans="2:13" x14ac:dyDescent="0.3">
      <c r="L2" s="376" t="s">
        <v>1224</v>
      </c>
    </row>
    <row r="3" spans="2:13" x14ac:dyDescent="0.3">
      <c r="L3" s="377" t="s">
        <v>1225</v>
      </c>
    </row>
    <row r="4" spans="2:13" x14ac:dyDescent="0.3">
      <c r="L4" s="29" t="s">
        <v>1226</v>
      </c>
      <c r="M4" s="93"/>
    </row>
    <row r="6" spans="2:13" ht="30.75" x14ac:dyDescent="0.4">
      <c r="B6" s="374" t="s">
        <v>0</v>
      </c>
      <c r="L6" s="18" t="s">
        <v>1229</v>
      </c>
    </row>
    <row r="7" spans="2:13" x14ac:dyDescent="0.3">
      <c r="H7" s="19"/>
      <c r="L7" s="18"/>
    </row>
    <row r="8" spans="2:13" s="16" customFormat="1" ht="74.25" customHeight="1" x14ac:dyDescent="0.3">
      <c r="B8" s="517"/>
      <c r="C8" s="517"/>
      <c r="D8" s="517"/>
      <c r="E8" s="517"/>
      <c r="F8" s="517"/>
      <c r="G8" s="517"/>
      <c r="H8" s="20"/>
      <c r="I8" s="20"/>
      <c r="J8" s="20"/>
      <c r="K8" s="20"/>
      <c r="L8" s="21"/>
      <c r="M8" s="94"/>
    </row>
    <row r="9" spans="2:13" ht="80.25" customHeight="1" x14ac:dyDescent="0.3">
      <c r="B9" s="516"/>
      <c r="C9" s="516"/>
      <c r="D9" s="516"/>
      <c r="E9" s="516"/>
      <c r="F9" s="516"/>
      <c r="G9" s="516"/>
      <c r="H9" s="22"/>
      <c r="I9" s="22"/>
      <c r="J9" s="22"/>
      <c r="K9" s="22"/>
      <c r="L9" s="22"/>
    </row>
    <row r="10" spans="2:13" s="316" customFormat="1" ht="80.25" customHeight="1" x14ac:dyDescent="0.3">
      <c r="B10" s="516"/>
      <c r="C10" s="516"/>
      <c r="D10" s="516"/>
      <c r="E10" s="516"/>
      <c r="F10" s="516"/>
      <c r="G10" s="516"/>
      <c r="H10" s="402"/>
      <c r="I10" s="402"/>
      <c r="J10" s="402"/>
      <c r="K10" s="402"/>
      <c r="L10" s="402"/>
      <c r="M10" s="94"/>
    </row>
    <row r="11" spans="2:13" ht="79.5" customHeight="1" x14ac:dyDescent="0.3">
      <c r="B11" s="516"/>
      <c r="C11" s="516"/>
      <c r="D11" s="516"/>
      <c r="E11" s="516"/>
      <c r="F11" s="516"/>
      <c r="G11" s="516"/>
      <c r="H11" s="22"/>
      <c r="I11" s="22"/>
      <c r="J11" s="22"/>
      <c r="K11" s="22"/>
      <c r="L11" s="22"/>
    </row>
    <row r="12" spans="2:13" s="24" customFormat="1" ht="79.5" customHeight="1" x14ac:dyDescent="0.3">
      <c r="B12" s="516"/>
      <c r="C12" s="516"/>
      <c r="D12" s="516"/>
      <c r="E12" s="516"/>
      <c r="F12" s="516"/>
      <c r="G12" s="516"/>
      <c r="H12" s="23"/>
      <c r="I12" s="22"/>
      <c r="J12" s="23"/>
      <c r="K12" s="22"/>
      <c r="L12" s="22"/>
      <c r="M12" s="94"/>
    </row>
    <row r="13" spans="2:13" ht="79.5" customHeight="1" x14ac:dyDescent="0.3">
      <c r="B13" s="516"/>
      <c r="C13" s="516"/>
      <c r="D13" s="516"/>
      <c r="E13" s="516"/>
      <c r="F13" s="516"/>
      <c r="G13" s="516"/>
      <c r="H13" s="22"/>
      <c r="I13" s="22"/>
      <c r="J13" s="22"/>
      <c r="K13" s="22"/>
      <c r="L13" s="22"/>
    </row>
    <row r="14" spans="2:13" ht="79.5" customHeight="1" x14ac:dyDescent="0.3">
      <c r="B14" s="50"/>
      <c r="C14" s="50"/>
      <c r="D14" s="50"/>
      <c r="E14" s="50"/>
      <c r="F14" s="50"/>
      <c r="G14" s="50"/>
      <c r="H14" s="50"/>
      <c r="I14" s="50"/>
      <c r="J14" s="50"/>
      <c r="K14" s="50"/>
      <c r="L14" s="50"/>
    </row>
    <row r="15" spans="2:13" ht="79.5" customHeight="1" x14ac:dyDescent="0.3">
      <c r="B15" s="516"/>
      <c r="C15" s="516"/>
      <c r="D15" s="516"/>
      <c r="E15" s="516"/>
      <c r="F15" s="516"/>
      <c r="G15" s="516"/>
      <c r="H15" s="22"/>
      <c r="I15" s="22"/>
      <c r="J15" s="22"/>
      <c r="K15" s="22"/>
      <c r="L15" s="22"/>
    </row>
    <row r="16" spans="2:13" s="316" customFormat="1" ht="79.5" customHeight="1" x14ac:dyDescent="0.3">
      <c r="B16" s="516"/>
      <c r="C16" s="516"/>
      <c r="D16" s="516"/>
      <c r="E16" s="516"/>
      <c r="F16" s="516"/>
      <c r="G16" s="516"/>
      <c r="H16" s="413"/>
      <c r="I16" s="413"/>
      <c r="J16" s="413"/>
      <c r="K16" s="413"/>
      <c r="L16" s="413"/>
      <c r="M16" s="94"/>
    </row>
    <row r="17" spans="2:13" ht="79.5" customHeight="1" x14ac:dyDescent="0.3">
      <c r="B17" s="516"/>
      <c r="C17" s="516"/>
      <c r="D17" s="516"/>
      <c r="E17" s="516"/>
      <c r="F17" s="516"/>
      <c r="G17" s="516"/>
      <c r="H17" s="21"/>
      <c r="I17" s="21"/>
      <c r="J17" s="21"/>
      <c r="K17" s="21"/>
      <c r="L17" s="21"/>
    </row>
    <row r="18" spans="2:13" ht="79.5" customHeight="1" x14ac:dyDescent="0.3">
      <c r="B18" s="50"/>
      <c r="C18" s="50"/>
      <c r="D18" s="50"/>
      <c r="E18" s="50"/>
      <c r="F18" s="50"/>
      <c r="G18" s="50"/>
      <c r="H18" s="51"/>
      <c r="I18" s="51"/>
      <c r="J18" s="51"/>
      <c r="K18" s="51"/>
      <c r="L18" s="51"/>
    </row>
    <row r="19" spans="2:13" s="316" customFormat="1" ht="79.5" customHeight="1" x14ac:dyDescent="0.3">
      <c r="B19" s="476"/>
      <c r="C19" s="476"/>
      <c r="D19" s="476"/>
      <c r="E19" s="476"/>
      <c r="F19" s="476"/>
      <c r="G19" s="476"/>
      <c r="H19" s="477"/>
      <c r="I19" s="477"/>
      <c r="J19" s="477"/>
      <c r="K19" s="477"/>
      <c r="L19" s="477"/>
      <c r="M19" s="94"/>
    </row>
    <row r="20" spans="2:13" ht="79.5" customHeight="1" x14ac:dyDescent="0.3">
      <c r="B20" s="516"/>
      <c r="C20" s="516"/>
      <c r="D20" s="516"/>
      <c r="E20" s="516"/>
      <c r="F20" s="516"/>
      <c r="G20" s="516"/>
      <c r="H20" s="21"/>
      <c r="I20" s="21"/>
      <c r="J20" s="21"/>
      <c r="K20" s="21"/>
      <c r="L20" s="21"/>
    </row>
    <row r="21" spans="2:13" ht="79.5" customHeight="1" x14ac:dyDescent="0.3">
      <c r="B21" s="516"/>
      <c r="C21" s="516"/>
      <c r="D21" s="516"/>
      <c r="E21" s="516"/>
      <c r="F21" s="516"/>
      <c r="G21" s="516"/>
      <c r="H21" s="22"/>
      <c r="I21" s="22"/>
      <c r="J21" s="22"/>
      <c r="K21" s="22"/>
      <c r="L21" s="22"/>
    </row>
    <row r="22" spans="2:13" ht="79.5" customHeight="1" x14ac:dyDescent="0.3"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52"/>
    </row>
    <row r="23" spans="2:13" ht="79.5" customHeight="1" x14ac:dyDescent="0.3">
      <c r="B23" s="516"/>
      <c r="C23" s="516"/>
      <c r="D23" s="516"/>
      <c r="E23" s="516"/>
      <c r="F23" s="516"/>
      <c r="G23" s="516"/>
      <c r="H23" s="22"/>
      <c r="I23" s="22"/>
      <c r="J23" s="22"/>
      <c r="K23" s="22"/>
      <c r="L23" s="22"/>
    </row>
    <row r="24" spans="2:13" ht="79.5" customHeight="1" x14ac:dyDescent="0.3">
      <c r="B24" s="228"/>
      <c r="C24" s="228"/>
      <c r="D24" s="228"/>
      <c r="E24" s="228"/>
      <c r="F24" s="228"/>
      <c r="G24" s="228"/>
      <c r="H24" s="229"/>
      <c r="I24" s="229"/>
      <c r="J24" s="229"/>
      <c r="K24" s="229"/>
      <c r="L24" s="229"/>
    </row>
    <row r="25" spans="2:13" ht="93" customHeight="1" x14ac:dyDescent="0.3">
      <c r="B25" s="516"/>
      <c r="C25" s="516"/>
      <c r="D25" s="516"/>
      <c r="E25" s="516"/>
      <c r="F25" s="516"/>
      <c r="G25" s="516"/>
      <c r="H25" s="21"/>
      <c r="I25" s="21"/>
      <c r="J25" s="21"/>
      <c r="K25" s="21"/>
      <c r="L25" s="21"/>
    </row>
    <row r="26" spans="2:13" s="316" customFormat="1" ht="84.75" customHeight="1" x14ac:dyDescent="0.3">
      <c r="B26" s="515"/>
      <c r="C26" s="515"/>
      <c r="D26" s="515"/>
      <c r="E26" s="515"/>
      <c r="F26" s="515"/>
      <c r="G26" s="515"/>
      <c r="H26" s="362"/>
      <c r="I26" s="362"/>
      <c r="J26" s="362"/>
      <c r="K26" s="362"/>
      <c r="L26" s="362"/>
      <c r="M26" s="94"/>
    </row>
    <row r="27" spans="2:13" ht="84.75" customHeight="1" x14ac:dyDescent="0.3">
      <c r="B27" s="515"/>
      <c r="C27" s="515"/>
      <c r="D27" s="515"/>
      <c r="E27" s="515"/>
      <c r="F27" s="515"/>
      <c r="G27" s="515"/>
      <c r="H27" s="22"/>
      <c r="I27" s="22"/>
      <c r="J27" s="22"/>
      <c r="K27" s="22"/>
      <c r="L27" s="22"/>
    </row>
    <row r="28" spans="2:13" ht="79.5" customHeight="1" x14ac:dyDescent="0.3">
      <c r="B28" s="515"/>
      <c r="C28" s="515"/>
      <c r="D28" s="515"/>
      <c r="E28" s="515"/>
      <c r="F28" s="515"/>
      <c r="G28" s="515"/>
      <c r="H28" s="22"/>
      <c r="I28" s="22"/>
      <c r="J28" s="22"/>
      <c r="K28" s="22"/>
      <c r="L28" s="22"/>
    </row>
    <row r="29" spans="2:13" s="316" customFormat="1" ht="79.5" customHeight="1" x14ac:dyDescent="0.3">
      <c r="B29" s="515"/>
      <c r="C29" s="515"/>
      <c r="D29" s="515"/>
      <c r="E29" s="515"/>
      <c r="F29" s="515"/>
      <c r="G29" s="515"/>
      <c r="H29" s="476"/>
      <c r="I29" s="476"/>
      <c r="J29" s="476"/>
      <c r="K29" s="476"/>
      <c r="L29" s="476"/>
      <c r="M29" s="94"/>
    </row>
    <row r="30" spans="2:13" s="316" customFormat="1" ht="79.5" customHeight="1" x14ac:dyDescent="0.3">
      <c r="B30" s="515"/>
      <c r="C30" s="515"/>
      <c r="D30" s="515"/>
      <c r="E30" s="515"/>
      <c r="F30" s="515"/>
      <c r="G30" s="515"/>
      <c r="H30" s="476"/>
      <c r="I30" s="476"/>
      <c r="J30" s="476"/>
      <c r="K30" s="476"/>
      <c r="L30" s="476"/>
      <c r="M30" s="94"/>
    </row>
    <row r="31" spans="2:13" s="316" customFormat="1" ht="79.5" customHeight="1" x14ac:dyDescent="0.3">
      <c r="B31" s="515"/>
      <c r="C31" s="515"/>
      <c r="D31" s="515"/>
      <c r="E31" s="515"/>
      <c r="F31" s="515"/>
      <c r="G31" s="515"/>
      <c r="H31" s="476"/>
      <c r="I31" s="476"/>
      <c r="J31" s="476"/>
      <c r="K31" s="476"/>
      <c r="L31" s="476"/>
      <c r="M31" s="94"/>
    </row>
    <row r="32" spans="2:13" s="316" customFormat="1" ht="79.5" customHeight="1" x14ac:dyDescent="0.3">
      <c r="B32" s="515"/>
      <c r="C32" s="515"/>
      <c r="D32" s="515"/>
      <c r="E32" s="515"/>
      <c r="F32" s="515"/>
      <c r="G32" s="515"/>
      <c r="H32" s="506"/>
      <c r="I32" s="506"/>
      <c r="J32" s="506"/>
      <c r="K32" s="506"/>
      <c r="L32" s="506"/>
      <c r="M32" s="94"/>
    </row>
    <row r="33" spans="1:17" s="316" customFormat="1" ht="79.5" customHeight="1" x14ac:dyDescent="0.3">
      <c r="B33" s="515"/>
      <c r="C33" s="515"/>
      <c r="D33" s="515"/>
      <c r="E33" s="515"/>
      <c r="F33" s="515"/>
      <c r="G33" s="515"/>
      <c r="H33" s="506"/>
      <c r="I33" s="506"/>
      <c r="J33" s="506"/>
      <c r="K33" s="506"/>
      <c r="L33" s="506"/>
      <c r="M33" s="94"/>
    </row>
    <row r="34" spans="1:17" s="316" customFormat="1" ht="79.5" customHeight="1" x14ac:dyDescent="0.3">
      <c r="B34" s="515"/>
      <c r="C34" s="515"/>
      <c r="D34" s="515"/>
      <c r="E34" s="515"/>
      <c r="F34" s="515"/>
      <c r="G34" s="515"/>
      <c r="H34" s="480"/>
      <c r="I34" s="480"/>
      <c r="J34" s="480"/>
      <c r="K34" s="480"/>
      <c r="L34" s="480"/>
      <c r="M34" s="94"/>
    </row>
    <row r="35" spans="1:17" ht="79.5" customHeight="1" x14ac:dyDescent="0.3">
      <c r="B35" s="231"/>
      <c r="C35" s="231"/>
      <c r="D35" s="231"/>
      <c r="E35" s="231"/>
      <c r="F35" s="231"/>
      <c r="G35" s="231"/>
      <c r="H35" s="230"/>
      <c r="I35" s="230"/>
      <c r="J35" s="25"/>
      <c r="K35" s="230"/>
      <c r="L35" s="230"/>
    </row>
    <row r="36" spans="1:17" s="316" customFormat="1" ht="99" customHeight="1" x14ac:dyDescent="0.3">
      <c r="B36" s="481"/>
      <c r="C36" s="481"/>
      <c r="D36" s="481"/>
      <c r="E36" s="481"/>
      <c r="F36" s="481"/>
      <c r="G36" s="481"/>
      <c r="H36" s="480"/>
      <c r="I36" s="480"/>
      <c r="J36" s="25"/>
      <c r="K36" s="480"/>
      <c r="L36" s="480"/>
      <c r="M36" s="94"/>
    </row>
    <row r="37" spans="1:17" ht="93" customHeight="1" x14ac:dyDescent="0.3">
      <c r="A37" s="316"/>
      <c r="B37" s="354"/>
      <c r="C37" s="354"/>
      <c r="D37" s="354"/>
      <c r="E37" s="354"/>
      <c r="F37" s="354"/>
      <c r="G37" s="354"/>
      <c r="H37" s="353"/>
      <c r="I37" s="353"/>
      <c r="J37" s="25"/>
      <c r="K37" s="353"/>
      <c r="L37" s="353"/>
      <c r="Q37" s="316"/>
    </row>
    <row r="38" spans="1:17" ht="104.25" customHeight="1" x14ac:dyDescent="0.3">
      <c r="B38" s="516"/>
      <c r="C38" s="516"/>
      <c r="D38" s="516"/>
      <c r="E38" s="516"/>
      <c r="F38" s="516"/>
      <c r="G38" s="516"/>
      <c r="H38" s="22"/>
      <c r="I38" s="22"/>
      <c r="K38" s="22"/>
      <c r="L38" s="22"/>
    </row>
    <row r="39" spans="1:17" s="316" customFormat="1" ht="95.25" customHeight="1" x14ac:dyDescent="0.3">
      <c r="B39" s="516"/>
      <c r="C39" s="516"/>
      <c r="D39" s="516"/>
      <c r="E39" s="516"/>
      <c r="F39" s="516"/>
      <c r="G39" s="516"/>
      <c r="H39" s="360"/>
      <c r="I39" s="360"/>
      <c r="J39" s="360"/>
      <c r="K39" s="360"/>
      <c r="L39" s="360"/>
      <c r="M39" s="94"/>
    </row>
    <row r="40" spans="1:17" ht="114" customHeight="1" x14ac:dyDescent="0.3">
      <c r="B40" s="516"/>
      <c r="C40" s="516"/>
      <c r="D40" s="516"/>
      <c r="E40" s="516"/>
      <c r="F40" s="516"/>
      <c r="G40" s="516"/>
      <c r="H40" s="22"/>
      <c r="I40" s="22"/>
      <c r="J40" s="22"/>
      <c r="K40" s="22"/>
      <c r="L40" s="22"/>
    </row>
    <row r="41" spans="1:17" ht="93.75" customHeight="1" x14ac:dyDescent="0.3">
      <c r="A41" s="316"/>
      <c r="B41" s="516"/>
      <c r="C41" s="516"/>
      <c r="D41" s="516"/>
      <c r="E41" s="516"/>
      <c r="F41" s="516"/>
      <c r="G41" s="516"/>
      <c r="H41" s="341"/>
      <c r="I41" s="341"/>
      <c r="J41" s="341"/>
      <c r="K41" s="341"/>
      <c r="L41" s="341"/>
    </row>
    <row r="42" spans="1:17" ht="88.5" customHeight="1" x14ac:dyDescent="0.3">
      <c r="B42" s="230"/>
      <c r="C42" s="230"/>
      <c r="D42" s="230"/>
      <c r="E42" s="230"/>
      <c r="F42" s="230"/>
      <c r="G42" s="230"/>
      <c r="H42" s="230"/>
      <c r="I42" s="230"/>
      <c r="J42" s="230"/>
      <c r="K42" s="230"/>
      <c r="L42" s="230"/>
    </row>
    <row r="43" spans="1:17" s="316" customFormat="1" ht="88.5" customHeight="1" x14ac:dyDescent="0.3">
      <c r="B43" s="476"/>
      <c r="C43" s="476"/>
      <c r="D43" s="476"/>
      <c r="E43" s="476"/>
      <c r="F43" s="476"/>
      <c r="G43" s="476"/>
      <c r="H43" s="476"/>
      <c r="I43" s="476"/>
      <c r="J43" s="476"/>
      <c r="K43" s="476"/>
      <c r="L43" s="476"/>
      <c r="M43" s="94"/>
    </row>
    <row r="44" spans="1:17" ht="88.5" customHeight="1" x14ac:dyDescent="0.3">
      <c r="B44" s="516"/>
      <c r="C44" s="516"/>
      <c r="D44" s="516"/>
      <c r="E44" s="516"/>
      <c r="F44" s="516"/>
      <c r="G44" s="516"/>
      <c r="H44" s="22"/>
      <c r="I44" s="22"/>
      <c r="J44" s="22"/>
      <c r="K44" s="22"/>
      <c r="L44" s="22"/>
    </row>
    <row r="45" spans="1:17" s="316" customFormat="1" ht="88.5" customHeight="1" x14ac:dyDescent="0.3">
      <c r="B45" s="516"/>
      <c r="C45" s="516"/>
      <c r="D45" s="516"/>
      <c r="E45" s="516"/>
      <c r="F45" s="516"/>
      <c r="G45" s="516"/>
      <c r="H45" s="476"/>
      <c r="I45" s="476"/>
      <c r="J45" s="476"/>
      <c r="K45" s="476"/>
      <c r="L45" s="476"/>
      <c r="M45" s="94"/>
    </row>
    <row r="46" spans="1:17" s="316" customFormat="1" ht="88.5" customHeight="1" x14ac:dyDescent="0.3">
      <c r="B46" s="516"/>
      <c r="C46" s="516"/>
      <c r="D46" s="516"/>
      <c r="E46" s="516"/>
      <c r="F46" s="516"/>
      <c r="G46" s="516"/>
      <c r="H46" s="476"/>
      <c r="I46" s="476"/>
      <c r="J46" s="476"/>
      <c r="K46" s="476"/>
      <c r="L46" s="476"/>
      <c r="M46" s="94"/>
    </row>
    <row r="47" spans="1:17" s="316" customFormat="1" ht="91.5" customHeight="1" x14ac:dyDescent="0.3">
      <c r="B47" s="506"/>
      <c r="C47" s="506"/>
      <c r="D47" s="506"/>
      <c r="E47" s="506"/>
      <c r="F47" s="506"/>
      <c r="G47" s="506"/>
      <c r="H47" s="506"/>
      <c r="I47" s="506"/>
      <c r="J47" s="506"/>
      <c r="K47" s="506"/>
      <c r="L47" s="506"/>
      <c r="M47" s="94"/>
    </row>
    <row r="48" spans="1:17" ht="91.5" customHeight="1" x14ac:dyDescent="0.3">
      <c r="B48" s="243"/>
      <c r="C48" s="243"/>
      <c r="D48" s="243"/>
      <c r="E48" s="243"/>
      <c r="F48" s="243"/>
      <c r="G48" s="243"/>
      <c r="H48" s="243"/>
      <c r="I48" s="243"/>
      <c r="J48" s="243"/>
      <c r="K48" s="243"/>
      <c r="L48" s="243"/>
    </row>
    <row r="49" spans="2:13" ht="91.5" customHeight="1" x14ac:dyDescent="0.3">
      <c r="B49" s="516"/>
      <c r="C49" s="516"/>
      <c r="D49" s="516"/>
      <c r="E49" s="516"/>
      <c r="F49" s="516"/>
      <c r="G49" s="516"/>
      <c r="H49" s="22"/>
      <c r="I49" s="22"/>
      <c r="J49" s="22"/>
      <c r="K49" s="22"/>
      <c r="L49" s="22"/>
    </row>
    <row r="50" spans="2:13" s="316" customFormat="1" ht="91.5" customHeight="1" x14ac:dyDescent="0.3">
      <c r="B50" s="516"/>
      <c r="C50" s="516"/>
      <c r="D50" s="516"/>
      <c r="E50" s="516"/>
      <c r="F50" s="516"/>
      <c r="G50" s="516"/>
      <c r="H50" s="476"/>
      <c r="I50" s="476"/>
      <c r="J50" s="476"/>
      <c r="K50" s="476"/>
      <c r="L50" s="476"/>
      <c r="M50" s="94"/>
    </row>
    <row r="51" spans="2:13" ht="93" customHeight="1" x14ac:dyDescent="0.3">
      <c r="B51" s="516"/>
      <c r="C51" s="516"/>
      <c r="D51" s="516"/>
      <c r="E51" s="516"/>
      <c r="F51" s="516"/>
      <c r="G51" s="516"/>
      <c r="H51" s="22"/>
      <c r="I51" s="22"/>
      <c r="J51" s="22"/>
      <c r="K51" s="22"/>
      <c r="L51" s="22"/>
    </row>
    <row r="52" spans="2:13" s="316" customFormat="1" ht="99.75" customHeight="1" x14ac:dyDescent="0.3">
      <c r="B52" s="516"/>
      <c r="C52" s="516"/>
      <c r="D52" s="516"/>
      <c r="E52" s="516"/>
      <c r="F52" s="516"/>
      <c r="G52" s="516"/>
      <c r="H52" s="516"/>
      <c r="I52" s="516"/>
      <c r="J52" s="516"/>
      <c r="K52" s="516"/>
      <c r="L52" s="516"/>
      <c r="M52" s="516"/>
    </row>
    <row r="53" spans="2:13" s="316" customFormat="1" ht="99.75" customHeight="1" x14ac:dyDescent="0.3">
      <c r="B53" s="516"/>
      <c r="C53" s="516"/>
      <c r="D53" s="516"/>
      <c r="E53" s="516"/>
      <c r="F53" s="516"/>
      <c r="G53" s="516"/>
      <c r="H53" s="516"/>
      <c r="I53" s="516"/>
      <c r="J53" s="516"/>
      <c r="K53" s="516"/>
      <c r="L53" s="516"/>
      <c r="M53" s="516"/>
    </row>
    <row r="54" spans="2:13" s="316" customFormat="1" ht="99.75" customHeight="1" x14ac:dyDescent="0.3">
      <c r="B54" s="516"/>
      <c r="C54" s="516"/>
      <c r="D54" s="516"/>
      <c r="E54" s="516"/>
      <c r="F54" s="516"/>
      <c r="G54" s="516"/>
      <c r="H54" s="516"/>
      <c r="I54" s="516"/>
      <c r="J54" s="516"/>
      <c r="K54" s="516"/>
      <c r="L54" s="516"/>
      <c r="M54" s="516"/>
    </row>
    <row r="55" spans="2:13" ht="99.75" customHeight="1" x14ac:dyDescent="0.3">
      <c r="B55" s="516"/>
      <c r="C55" s="516"/>
      <c r="D55" s="516"/>
      <c r="E55" s="516"/>
      <c r="F55" s="516"/>
      <c r="G55" s="516"/>
      <c r="H55" s="516"/>
      <c r="I55" s="516"/>
      <c r="J55" s="516"/>
      <c r="K55" s="516"/>
      <c r="L55" s="516"/>
      <c r="M55" s="516"/>
    </row>
    <row r="59" spans="2:13" x14ac:dyDescent="0.3"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</row>
    <row r="60" spans="2:13" x14ac:dyDescent="0.3"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</row>
    <row r="64" spans="2:13" x14ac:dyDescent="0.3"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</row>
    <row r="65" spans="2:13" x14ac:dyDescent="0.3"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</row>
    <row r="69" spans="2:13" x14ac:dyDescent="0.3"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15"/>
    </row>
    <row r="70" spans="2:13" x14ac:dyDescent="0.3"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15"/>
    </row>
    <row r="71" spans="2:13" s="316" customFormat="1" ht="99.75" customHeight="1" x14ac:dyDescent="0.3">
      <c r="B71" s="516"/>
      <c r="C71" s="516"/>
      <c r="D71" s="516"/>
      <c r="E71" s="516"/>
      <c r="F71" s="516"/>
      <c r="G71" s="516"/>
      <c r="H71" s="516"/>
      <c r="I71" s="516"/>
      <c r="J71" s="516"/>
      <c r="K71" s="516"/>
      <c r="L71" s="516"/>
      <c r="M71" s="516"/>
    </row>
    <row r="72" spans="2:13" s="316" customFormat="1" ht="99.75" customHeight="1" x14ac:dyDescent="0.3">
      <c r="B72" s="516"/>
      <c r="C72" s="516"/>
      <c r="D72" s="516"/>
      <c r="E72" s="516"/>
      <c r="F72" s="516"/>
      <c r="G72" s="516"/>
      <c r="H72" s="516"/>
      <c r="I72" s="516"/>
      <c r="J72" s="516"/>
      <c r="K72" s="516"/>
      <c r="L72" s="516"/>
      <c r="M72" s="516"/>
    </row>
    <row r="73" spans="2:13" s="316" customFormat="1" ht="99.75" customHeight="1" x14ac:dyDescent="0.3">
      <c r="B73" s="516"/>
      <c r="C73" s="516"/>
      <c r="D73" s="516"/>
      <c r="E73" s="516"/>
      <c r="F73" s="516"/>
      <c r="G73" s="516"/>
      <c r="H73" s="516"/>
      <c r="I73" s="516"/>
      <c r="J73" s="516"/>
      <c r="K73" s="516"/>
      <c r="L73" s="516"/>
      <c r="M73" s="516"/>
    </row>
  </sheetData>
  <sheetProtection algorithmName="SHA-512" hashValue="teZLy5woBAYrieg1DFfYV18C/5DEQt8bOmC4lN5gxu/1nnUs6eUdm3Va69W2Dv+LUmvASh6R4joaEISyJSiLnQ==" saltValue="FsQokmnzAsRm0Mgsmw2tag==" spinCount="100000" sheet="1" objects="1" scenarios="1" selectLockedCells="1" selectUnlockedCells="1"/>
  <mergeCells count="46">
    <mergeCell ref="H53:M53"/>
    <mergeCell ref="B54:G54"/>
    <mergeCell ref="H54:M54"/>
    <mergeCell ref="B45:G45"/>
    <mergeCell ref="B46:G46"/>
    <mergeCell ref="B50:G50"/>
    <mergeCell ref="B52:G52"/>
    <mergeCell ref="H52:M52"/>
    <mergeCell ref="B8:G8"/>
    <mergeCell ref="B9:G9"/>
    <mergeCell ref="B11:G11"/>
    <mergeCell ref="B12:G12"/>
    <mergeCell ref="B17:G17"/>
    <mergeCell ref="B10:G10"/>
    <mergeCell ref="B20:G20"/>
    <mergeCell ref="B13:G13"/>
    <mergeCell ref="B15:G15"/>
    <mergeCell ref="B28:G28"/>
    <mergeCell ref="B38:G38"/>
    <mergeCell ref="B21:G21"/>
    <mergeCell ref="B23:G23"/>
    <mergeCell ref="B25:G25"/>
    <mergeCell ref="B27:G27"/>
    <mergeCell ref="B26:G26"/>
    <mergeCell ref="B16:G16"/>
    <mergeCell ref="B29:G29"/>
    <mergeCell ref="B30:G30"/>
    <mergeCell ref="B31:G31"/>
    <mergeCell ref="B34:G34"/>
    <mergeCell ref="B32:G32"/>
    <mergeCell ref="B33:G33"/>
    <mergeCell ref="B73:G73"/>
    <mergeCell ref="H73:M73"/>
    <mergeCell ref="B71:G71"/>
    <mergeCell ref="H71:M71"/>
    <mergeCell ref="B72:G72"/>
    <mergeCell ref="H72:M72"/>
    <mergeCell ref="B39:G39"/>
    <mergeCell ref="B55:G55"/>
    <mergeCell ref="H55:M55"/>
    <mergeCell ref="B49:G49"/>
    <mergeCell ref="B51:G51"/>
    <mergeCell ref="B40:G40"/>
    <mergeCell ref="B44:G44"/>
    <mergeCell ref="B41:G41"/>
    <mergeCell ref="B53:G53"/>
  </mergeCells>
  <hyperlinks>
    <hyperlink ref="L2" r:id="rId1" display="www.optimaservis.su"/>
    <hyperlink ref="L3" r:id="rId2" display="info@optimaservis.su"/>
  </hyperlinks>
  <pageMargins left="0.70866141732283472" right="0.70866141732283472" top="0.74803149606299213" bottom="0.74803149606299213" header="0.31496062992125984" footer="0.31496062992125984"/>
  <pageSetup paperSize="9" scale="70" fitToHeight="0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/>
  <dimension ref="A1:O86"/>
  <sheetViews>
    <sheetView showGridLines="0" workbookViewId="0">
      <selection activeCell="B1" sqref="B1"/>
    </sheetView>
  </sheetViews>
  <sheetFormatPr defaultRowHeight="15" x14ac:dyDescent="0.25"/>
  <cols>
    <col min="2" max="2" width="12.85546875" customWidth="1"/>
    <col min="6" max="6" width="13.7109375" customWidth="1"/>
    <col min="7" max="7" width="15.42578125" style="315" customWidth="1"/>
    <col min="10" max="10" width="13.28515625" customWidth="1"/>
  </cols>
  <sheetData>
    <row r="1" spans="1:11" s="316" customFormat="1" ht="16.5" x14ac:dyDescent="0.3">
      <c r="F1" s="29"/>
      <c r="J1" s="29" t="s">
        <v>1223</v>
      </c>
      <c r="K1" s="233"/>
    </row>
    <row r="2" spans="1:11" s="316" customFormat="1" ht="16.5" x14ac:dyDescent="0.3">
      <c r="F2" s="32"/>
      <c r="J2" s="376" t="s">
        <v>1224</v>
      </c>
      <c r="K2" s="233"/>
    </row>
    <row r="3" spans="1:11" s="316" customFormat="1" ht="16.5" x14ac:dyDescent="0.3">
      <c r="F3" s="33"/>
      <c r="J3" s="377" t="s">
        <v>1225</v>
      </c>
      <c r="K3" s="233"/>
    </row>
    <row r="4" spans="1:11" s="316" customFormat="1" ht="16.5" x14ac:dyDescent="0.3">
      <c r="F4" s="29"/>
      <c r="J4" s="29" t="s">
        <v>1226</v>
      </c>
      <c r="K4" s="233"/>
    </row>
    <row r="5" spans="1:11" s="316" customFormat="1" ht="16.5" x14ac:dyDescent="0.3">
      <c r="J5" s="95"/>
      <c r="K5" s="233"/>
    </row>
    <row r="6" spans="1:11" s="316" customFormat="1" ht="16.5" x14ac:dyDescent="0.3">
      <c r="A6" s="41"/>
      <c r="J6" s="95"/>
      <c r="K6" s="233"/>
    </row>
    <row r="7" spans="1:11" s="316" customFormat="1" ht="16.5" x14ac:dyDescent="0.3">
      <c r="J7" s="95"/>
      <c r="K7" s="233"/>
    </row>
    <row r="8" spans="1:11" s="316" customFormat="1" ht="34.5" x14ac:dyDescent="0.6">
      <c r="A8" s="380" t="s">
        <v>751</v>
      </c>
      <c r="I8" s="318"/>
      <c r="J8" s="122"/>
      <c r="K8" s="233"/>
    </row>
    <row r="9" spans="1:11" s="316" customFormat="1" ht="18.75" customHeight="1" x14ac:dyDescent="0.6">
      <c r="A9" s="380"/>
      <c r="I9" s="318"/>
      <c r="J9" s="122" t="s">
        <v>91</v>
      </c>
      <c r="K9" s="233"/>
    </row>
    <row r="10" spans="1:11" s="316" customFormat="1" ht="23.25" customHeight="1" x14ac:dyDescent="0.35">
      <c r="A10" s="381" t="s">
        <v>752</v>
      </c>
      <c r="J10" s="95"/>
      <c r="K10" s="233"/>
    </row>
    <row r="11" spans="1:11" s="316" customFormat="1" ht="108.75" customHeight="1" x14ac:dyDescent="0.35">
      <c r="A11" s="440"/>
      <c r="B11" s="441"/>
      <c r="C11" s="583" t="s">
        <v>754</v>
      </c>
      <c r="D11" s="584"/>
      <c r="E11" s="584"/>
      <c r="F11" s="584"/>
      <c r="G11" s="442" t="s">
        <v>753</v>
      </c>
      <c r="H11" s="443"/>
      <c r="I11" s="443"/>
      <c r="J11" s="445">
        <v>147</v>
      </c>
      <c r="K11" s="233"/>
    </row>
    <row r="12" spans="1:11" s="316" customFormat="1" ht="108.75" customHeight="1" x14ac:dyDescent="0.35">
      <c r="A12" s="446"/>
      <c r="B12" s="447"/>
      <c r="C12" s="585" t="s">
        <v>755</v>
      </c>
      <c r="D12" s="586"/>
      <c r="E12" s="586"/>
      <c r="F12" s="586"/>
      <c r="G12" s="448" t="s">
        <v>756</v>
      </c>
      <c r="H12" s="447"/>
      <c r="I12" s="447"/>
      <c r="J12" s="449">
        <v>374</v>
      </c>
      <c r="K12" s="233"/>
    </row>
    <row r="13" spans="1:11" s="316" customFormat="1" ht="108.75" customHeight="1" x14ac:dyDescent="0.35">
      <c r="A13" s="446"/>
      <c r="B13" s="447"/>
      <c r="C13" s="585" t="s">
        <v>759</v>
      </c>
      <c r="D13" s="586"/>
      <c r="E13" s="586"/>
      <c r="F13" s="586"/>
      <c r="G13" s="448" t="s">
        <v>760</v>
      </c>
      <c r="H13" s="447"/>
      <c r="I13" s="447"/>
      <c r="J13" s="449">
        <v>350</v>
      </c>
      <c r="K13" s="233"/>
    </row>
    <row r="14" spans="1:11" s="316" customFormat="1" ht="111" customHeight="1" x14ac:dyDescent="0.35">
      <c r="A14" s="451"/>
      <c r="B14" s="452"/>
      <c r="C14" s="587" t="s">
        <v>757</v>
      </c>
      <c r="D14" s="588"/>
      <c r="E14" s="588"/>
      <c r="F14" s="588"/>
      <c r="G14" s="453" t="s">
        <v>758</v>
      </c>
      <c r="H14" s="452"/>
      <c r="I14" s="452"/>
      <c r="J14" s="454">
        <v>1041</v>
      </c>
      <c r="K14" s="233"/>
    </row>
    <row r="15" spans="1:11" s="316" customFormat="1" ht="110.25" customHeight="1" x14ac:dyDescent="0.35">
      <c r="A15" s="440"/>
      <c r="B15" s="441"/>
      <c r="C15" s="583" t="s">
        <v>761</v>
      </c>
      <c r="D15" s="584"/>
      <c r="E15" s="584"/>
      <c r="F15" s="584"/>
      <c r="G15" s="442" t="s">
        <v>762</v>
      </c>
      <c r="H15" s="441"/>
      <c r="I15" s="441"/>
      <c r="J15" s="445">
        <v>2507</v>
      </c>
      <c r="K15" s="233"/>
    </row>
    <row r="16" spans="1:11" s="316" customFormat="1" ht="53.25" customHeight="1" x14ac:dyDescent="0.35">
      <c r="A16" s="381" t="s">
        <v>763</v>
      </c>
      <c r="J16" s="95"/>
      <c r="K16" s="233"/>
    </row>
    <row r="17" spans="1:15" s="316" customFormat="1" ht="103.5" customHeight="1" x14ac:dyDescent="0.3">
      <c r="A17" s="447"/>
      <c r="B17" s="447"/>
      <c r="C17" s="563" t="s">
        <v>764</v>
      </c>
      <c r="D17" s="563"/>
      <c r="E17" s="563"/>
      <c r="F17" s="563"/>
      <c r="G17" s="461" t="s">
        <v>765</v>
      </c>
      <c r="H17" s="456"/>
      <c r="I17" s="456"/>
      <c r="J17" s="457">
        <v>524</v>
      </c>
      <c r="K17" s="234"/>
    </row>
    <row r="18" spans="1:15" s="316" customFormat="1" ht="112.5" customHeight="1" x14ac:dyDescent="0.3">
      <c r="A18" s="450"/>
      <c r="B18" s="450"/>
      <c r="C18" s="581" t="s">
        <v>766</v>
      </c>
      <c r="D18" s="581"/>
      <c r="E18" s="581"/>
      <c r="F18" s="581"/>
      <c r="G18" s="462" t="s">
        <v>767</v>
      </c>
      <c r="H18" s="458"/>
      <c r="I18" s="458"/>
      <c r="J18" s="459">
        <v>1538</v>
      </c>
      <c r="K18" s="234"/>
    </row>
    <row r="19" spans="1:15" s="316" customFormat="1" ht="45" customHeight="1" x14ac:dyDescent="0.35">
      <c r="A19" s="381" t="s">
        <v>752</v>
      </c>
      <c r="C19" s="549"/>
      <c r="D19" s="549"/>
      <c r="E19" s="549"/>
      <c r="F19" s="549"/>
      <c r="G19" s="463"/>
      <c r="H19" s="460"/>
      <c r="I19" s="460"/>
      <c r="J19" s="252"/>
      <c r="K19" s="234"/>
      <c r="O19" s="315"/>
    </row>
    <row r="20" spans="1:15" s="316" customFormat="1" ht="114" customHeight="1" x14ac:dyDescent="0.3">
      <c r="A20" s="441"/>
      <c r="B20" s="441"/>
      <c r="C20" s="582" t="s">
        <v>769</v>
      </c>
      <c r="D20" s="582"/>
      <c r="E20" s="582"/>
      <c r="F20" s="582"/>
      <c r="G20" s="464" t="s">
        <v>771</v>
      </c>
      <c r="H20" s="455"/>
      <c r="I20" s="455"/>
      <c r="J20" s="444">
        <v>215</v>
      </c>
      <c r="K20" s="234"/>
    </row>
    <row r="21" spans="1:15" s="316" customFormat="1" ht="117.75" customHeight="1" x14ac:dyDescent="0.3">
      <c r="A21" s="441"/>
      <c r="B21" s="441"/>
      <c r="C21" s="582" t="s">
        <v>768</v>
      </c>
      <c r="D21" s="582"/>
      <c r="E21" s="582"/>
      <c r="F21" s="582"/>
      <c r="G21" s="464" t="s">
        <v>771</v>
      </c>
      <c r="H21" s="455"/>
      <c r="I21" s="455"/>
      <c r="J21" s="444">
        <v>374</v>
      </c>
      <c r="K21" s="234"/>
    </row>
    <row r="22" spans="1:15" s="316" customFormat="1" ht="117.75" customHeight="1" x14ac:dyDescent="0.3">
      <c r="A22" s="441"/>
      <c r="B22" s="441"/>
      <c r="C22" s="582" t="s">
        <v>770</v>
      </c>
      <c r="D22" s="582"/>
      <c r="E22" s="582"/>
      <c r="F22" s="582"/>
      <c r="G22" s="464" t="s">
        <v>772</v>
      </c>
      <c r="H22" s="455"/>
      <c r="I22" s="455"/>
      <c r="J22" s="444">
        <v>350</v>
      </c>
      <c r="K22" s="234"/>
    </row>
    <row r="23" spans="1:15" s="316" customFormat="1" ht="117.75" customHeight="1" x14ac:dyDescent="0.3">
      <c r="A23" s="441"/>
      <c r="B23" s="441"/>
      <c r="C23" s="582" t="s">
        <v>773</v>
      </c>
      <c r="D23" s="582"/>
      <c r="E23" s="582"/>
      <c r="F23" s="582"/>
      <c r="G23" s="464" t="s">
        <v>774</v>
      </c>
      <c r="H23" s="455"/>
      <c r="I23" s="455"/>
      <c r="J23" s="444">
        <v>625</v>
      </c>
      <c r="K23" s="234"/>
    </row>
    <row r="24" spans="1:15" s="316" customFormat="1" ht="117.75" customHeight="1" x14ac:dyDescent="0.3">
      <c r="A24" s="441"/>
      <c r="B24" s="441"/>
      <c r="C24" s="582" t="s">
        <v>775</v>
      </c>
      <c r="D24" s="582"/>
      <c r="E24" s="582"/>
      <c r="F24" s="582"/>
      <c r="G24" s="464" t="s">
        <v>776</v>
      </c>
      <c r="H24" s="455"/>
      <c r="I24" s="455"/>
      <c r="J24" s="444">
        <v>872</v>
      </c>
      <c r="K24" s="234"/>
    </row>
    <row r="25" spans="1:15" s="316" customFormat="1" ht="77.25" customHeight="1" x14ac:dyDescent="0.3">
      <c r="C25" s="557" t="s">
        <v>777</v>
      </c>
      <c r="D25" s="558"/>
      <c r="E25" s="558"/>
      <c r="F25" s="558"/>
      <c r="G25" s="558"/>
      <c r="J25" s="95"/>
      <c r="K25" s="233"/>
    </row>
    <row r="26" spans="1:15" s="316" customFormat="1" ht="16.5" x14ac:dyDescent="0.3">
      <c r="A26" s="544"/>
      <c r="B26" s="544"/>
      <c r="C26" s="544"/>
      <c r="D26" s="544"/>
      <c r="E26" s="544"/>
      <c r="F26" s="544"/>
      <c r="G26" s="414"/>
      <c r="H26" s="414"/>
      <c r="I26" s="414"/>
      <c r="J26" s="414"/>
      <c r="K26" s="233"/>
    </row>
    <row r="27" spans="1:15" s="316" customFormat="1" ht="15" customHeight="1" x14ac:dyDescent="0.3">
      <c r="J27" s="91" t="s">
        <v>1227</v>
      </c>
      <c r="K27" s="233"/>
    </row>
    <row r="28" spans="1:15" s="316" customFormat="1" ht="16.5" x14ac:dyDescent="0.3">
      <c r="J28" s="49" t="s">
        <v>1223</v>
      </c>
      <c r="K28" s="233"/>
    </row>
    <row r="29" spans="1:15" s="316" customFormat="1" ht="16.5" x14ac:dyDescent="0.3">
      <c r="J29" s="49" t="s">
        <v>1224</v>
      </c>
      <c r="K29" s="233"/>
    </row>
    <row r="30" spans="1:15" s="316" customFormat="1" ht="16.5" x14ac:dyDescent="0.3">
      <c r="J30" s="378" t="s">
        <v>1225</v>
      </c>
      <c r="K30" s="233"/>
    </row>
    <row r="31" spans="1:15" s="316" customFormat="1" ht="16.5" x14ac:dyDescent="0.3">
      <c r="J31" s="379" t="s">
        <v>1226</v>
      </c>
      <c r="K31" s="233"/>
    </row>
    <row r="32" spans="1:15" s="316" customFormat="1" ht="16.5" x14ac:dyDescent="0.3">
      <c r="J32" s="95"/>
      <c r="K32" s="233"/>
    </row>
    <row r="33" s="315" customFormat="1" x14ac:dyDescent="0.25"/>
    <row r="34" s="315" customFormat="1" x14ac:dyDescent="0.25"/>
    <row r="35" s="315" customFormat="1" x14ac:dyDescent="0.25"/>
    <row r="36" s="315" customFormat="1" x14ac:dyDescent="0.25"/>
    <row r="37" s="315" customFormat="1" x14ac:dyDescent="0.25"/>
    <row r="38" s="315" customFormat="1" x14ac:dyDescent="0.25"/>
    <row r="39" s="315" customFormat="1" x14ac:dyDescent="0.25"/>
    <row r="40" s="315" customFormat="1" x14ac:dyDescent="0.25"/>
    <row r="41" s="315" customFormat="1" x14ac:dyDescent="0.25"/>
    <row r="42" s="315" customFormat="1" x14ac:dyDescent="0.25"/>
    <row r="43" s="315" customFormat="1" x14ac:dyDescent="0.25"/>
    <row r="44" s="315" customFormat="1" x14ac:dyDescent="0.25"/>
    <row r="45" s="315" customFormat="1" x14ac:dyDescent="0.25"/>
    <row r="46" s="315" customFormat="1" x14ac:dyDescent="0.25"/>
    <row r="47" s="315" customFormat="1" x14ac:dyDescent="0.25"/>
    <row r="48" s="315" customFormat="1" x14ac:dyDescent="0.25"/>
    <row r="49" s="315" customFormat="1" x14ac:dyDescent="0.25"/>
    <row r="50" s="315" customFormat="1" x14ac:dyDescent="0.25"/>
    <row r="51" s="315" customFormat="1" x14ac:dyDescent="0.25"/>
    <row r="52" s="315" customFormat="1" x14ac:dyDescent="0.25"/>
    <row r="53" s="315" customFormat="1" x14ac:dyDescent="0.25"/>
    <row r="54" s="315" customFormat="1" x14ac:dyDescent="0.25"/>
    <row r="55" s="315" customFormat="1" x14ac:dyDescent="0.25"/>
    <row r="56" s="315" customFormat="1" x14ac:dyDescent="0.25"/>
    <row r="57" s="315" customFormat="1" x14ac:dyDescent="0.25"/>
    <row r="58" s="315" customFormat="1" x14ac:dyDescent="0.25"/>
    <row r="59" s="315" customFormat="1" x14ac:dyDescent="0.25"/>
    <row r="60" s="315" customFormat="1" x14ac:dyDescent="0.25"/>
    <row r="61" s="315" customFormat="1" x14ac:dyDescent="0.25"/>
    <row r="62" s="315" customFormat="1" x14ac:dyDescent="0.25"/>
    <row r="63" s="315" customFormat="1" x14ac:dyDescent="0.25"/>
    <row r="64" s="315" customFormat="1" x14ac:dyDescent="0.25"/>
    <row r="65" s="315" customFormat="1" x14ac:dyDescent="0.25"/>
    <row r="66" s="315" customFormat="1" x14ac:dyDescent="0.25"/>
    <row r="67" s="315" customFormat="1" x14ac:dyDescent="0.25"/>
    <row r="68" s="315" customFormat="1" x14ac:dyDescent="0.25"/>
    <row r="69" s="315" customFormat="1" x14ac:dyDescent="0.25"/>
    <row r="70" s="315" customFormat="1" x14ac:dyDescent="0.25"/>
    <row r="71" s="315" customFormat="1" x14ac:dyDescent="0.25"/>
    <row r="72" s="315" customFormat="1" x14ac:dyDescent="0.25"/>
    <row r="73" s="315" customFormat="1" x14ac:dyDescent="0.25"/>
    <row r="74" s="315" customFormat="1" x14ac:dyDescent="0.25"/>
    <row r="75" s="315" customFormat="1" x14ac:dyDescent="0.25"/>
    <row r="76" s="315" customFormat="1" x14ac:dyDescent="0.25"/>
    <row r="77" s="315" customFormat="1" x14ac:dyDescent="0.25"/>
    <row r="78" s="315" customFormat="1" x14ac:dyDescent="0.25"/>
    <row r="79" s="315" customFormat="1" x14ac:dyDescent="0.25"/>
    <row r="80" s="315" customFormat="1" x14ac:dyDescent="0.25"/>
    <row r="81" s="315" customFormat="1" x14ac:dyDescent="0.25"/>
    <row r="82" s="315" customFormat="1" x14ac:dyDescent="0.25"/>
    <row r="83" s="315" customFormat="1" x14ac:dyDescent="0.25"/>
    <row r="84" s="315" customFormat="1" x14ac:dyDescent="0.25"/>
    <row r="85" s="315" customFormat="1" x14ac:dyDescent="0.25"/>
    <row r="86" s="315" customFormat="1" x14ac:dyDescent="0.25"/>
  </sheetData>
  <sheetProtection algorithmName="SHA-512" hashValue="09wu8ky68w5l3Dp1fRb+UIHjvDs+6DISKs9xFPPW8dbgmJzASCoTAYZU1rCWixYYjFX6g3H87OB8GSZ+hZC2lQ==" saltValue="mTQj+6iith+DtwO8o407aw==" spinCount="100000" sheet="1" objects="1" scenarios="1"/>
  <protectedRanges>
    <protectedRange algorithmName="SHA-512" hashValue="rncuJ4mvkplD5ExV+INgf9V0KIxWvTyFv14aODOuq6e+HiQ8Ldc6kfqJTM/SpokFn6fscxCR7Ffmddbi63fMFw==" saltValue="s/Yt93XzbNN2zTchIf/7tQ==" spinCount="100000" sqref="I8:I9" name="Диапазон1_1"/>
    <protectedRange algorithmName="SHA-512" hashValue="rncuJ4mvkplD5ExV+INgf9V0KIxWvTyFv14aODOuq6e+HiQ8Ldc6kfqJTM/SpokFn6fscxCR7Ffmddbi63fMFw==" saltValue="s/Yt93XzbNN2zTchIf/7tQ==" spinCount="100000" sqref="J27:J31" name="Диапазон1_3"/>
  </protectedRanges>
  <mergeCells count="15">
    <mergeCell ref="C11:F11"/>
    <mergeCell ref="C12:F12"/>
    <mergeCell ref="C13:F13"/>
    <mergeCell ref="C14:F14"/>
    <mergeCell ref="C15:F15"/>
    <mergeCell ref="A26:F26"/>
    <mergeCell ref="C17:F17"/>
    <mergeCell ref="C18:F18"/>
    <mergeCell ref="C19:F19"/>
    <mergeCell ref="C20:F20"/>
    <mergeCell ref="C21:F21"/>
    <mergeCell ref="C22:F22"/>
    <mergeCell ref="C23:F23"/>
    <mergeCell ref="C24:F24"/>
    <mergeCell ref="C25:G2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pageSetUpPr fitToPage="1"/>
  </sheetPr>
  <dimension ref="A1:L64"/>
  <sheetViews>
    <sheetView showGridLines="0" workbookViewId="0">
      <selection activeCell="B1" sqref="B1"/>
    </sheetView>
  </sheetViews>
  <sheetFormatPr defaultRowHeight="16.5" x14ac:dyDescent="0.3"/>
  <cols>
    <col min="1" max="1" width="9.42578125" style="15" customWidth="1"/>
    <col min="2" max="7" width="9.140625" style="15"/>
    <col min="8" max="8" width="12.28515625" style="15" customWidth="1"/>
    <col min="9" max="10" width="9.140625" style="15"/>
    <col min="11" max="11" width="12.140625" style="95" bestFit="1" customWidth="1"/>
    <col min="12" max="16384" width="9.140625" style="15"/>
  </cols>
  <sheetData>
    <row r="1" spans="1:11" x14ac:dyDescent="0.3">
      <c r="C1" s="35"/>
      <c r="D1" s="35"/>
      <c r="E1" s="35"/>
      <c r="F1" s="35"/>
      <c r="G1" s="35"/>
      <c r="K1" s="29" t="s">
        <v>1223</v>
      </c>
    </row>
    <row r="2" spans="1:11" x14ac:dyDescent="0.3">
      <c r="C2" s="35"/>
      <c r="D2" s="35"/>
      <c r="E2" s="35"/>
      <c r="F2" s="35"/>
      <c r="G2" s="35"/>
      <c r="K2" s="376" t="s">
        <v>1224</v>
      </c>
    </row>
    <row r="3" spans="1:11" x14ac:dyDescent="0.3">
      <c r="C3" s="35"/>
      <c r="D3" s="35"/>
      <c r="E3" s="35"/>
      <c r="F3" s="35"/>
      <c r="G3" s="35"/>
      <c r="K3" s="377" t="s">
        <v>1225</v>
      </c>
    </row>
    <row r="4" spans="1:11" x14ac:dyDescent="0.3">
      <c r="C4" s="35"/>
      <c r="D4" s="35"/>
      <c r="E4" s="35"/>
      <c r="F4" s="35"/>
      <c r="G4" s="35"/>
      <c r="K4" s="29" t="s">
        <v>1226</v>
      </c>
    </row>
    <row r="5" spans="1:11" x14ac:dyDescent="0.3">
      <c r="C5" s="35"/>
      <c r="D5" s="35"/>
      <c r="E5" s="35"/>
      <c r="F5" s="35"/>
      <c r="G5" s="35"/>
      <c r="K5" s="36"/>
    </row>
    <row r="6" spans="1:11" x14ac:dyDescent="0.3">
      <c r="C6" s="35"/>
      <c r="D6" s="35"/>
      <c r="E6" s="35"/>
      <c r="F6" s="35"/>
      <c r="G6" s="35"/>
      <c r="K6" s="36"/>
    </row>
    <row r="7" spans="1:11" x14ac:dyDescent="0.3">
      <c r="C7" s="35"/>
      <c r="D7" s="35"/>
      <c r="E7" s="35"/>
      <c r="F7" s="35"/>
      <c r="G7" s="35"/>
      <c r="K7" s="122"/>
    </row>
    <row r="8" spans="1:11" ht="34.5" x14ac:dyDescent="0.6">
      <c r="A8" s="380" t="s">
        <v>76</v>
      </c>
      <c r="J8" s="60"/>
      <c r="K8" s="77"/>
    </row>
    <row r="9" spans="1:11" ht="34.5" x14ac:dyDescent="0.6">
      <c r="A9" s="17"/>
      <c r="J9" s="60"/>
      <c r="K9" s="107"/>
    </row>
    <row r="10" spans="1:11" x14ac:dyDescent="0.3">
      <c r="K10" s="171" t="s">
        <v>91</v>
      </c>
    </row>
    <row r="11" spans="1:11" x14ac:dyDescent="0.3">
      <c r="A11" s="64"/>
      <c r="B11" s="64"/>
      <c r="C11" s="64"/>
      <c r="D11" s="316"/>
      <c r="E11" s="160"/>
      <c r="F11" s="64"/>
      <c r="G11" s="64"/>
      <c r="H11" s="64"/>
      <c r="I11" s="64"/>
      <c r="J11" s="64"/>
      <c r="K11" s="269"/>
    </row>
    <row r="12" spans="1:11" x14ac:dyDescent="0.3">
      <c r="A12" s="64"/>
      <c r="B12" s="64"/>
      <c r="C12" s="64"/>
      <c r="D12" s="170" t="s">
        <v>305</v>
      </c>
      <c r="E12" s="160"/>
      <c r="F12" s="64"/>
      <c r="G12" s="64"/>
      <c r="H12" s="64"/>
      <c r="I12" s="64"/>
      <c r="J12" s="64"/>
      <c r="K12" s="269"/>
    </row>
    <row r="13" spans="1:11" x14ac:dyDescent="0.3">
      <c r="A13" s="64"/>
      <c r="B13" s="64"/>
      <c r="C13" s="64"/>
      <c r="D13" s="165" t="s">
        <v>304</v>
      </c>
      <c r="E13" s="160"/>
      <c r="F13" s="64"/>
      <c r="G13" s="64"/>
      <c r="H13" s="64"/>
      <c r="I13" s="64"/>
      <c r="J13" s="64"/>
      <c r="K13" s="268">
        <v>2500</v>
      </c>
    </row>
    <row r="14" spans="1:11" x14ac:dyDescent="0.3">
      <c r="A14" s="64"/>
      <c r="B14" s="64"/>
      <c r="C14" s="64"/>
      <c r="D14" s="373" t="s">
        <v>652</v>
      </c>
      <c r="E14" s="160"/>
      <c r="F14" s="64"/>
      <c r="G14" s="64"/>
      <c r="H14" s="64"/>
      <c r="I14" s="64"/>
      <c r="J14" s="64"/>
      <c r="K14" s="269"/>
    </row>
    <row r="15" spans="1:11" x14ac:dyDescent="0.3">
      <c r="A15" s="64"/>
      <c r="B15" s="64"/>
      <c r="C15" s="64"/>
      <c r="D15" s="373" t="s">
        <v>303</v>
      </c>
      <c r="E15" s="64"/>
      <c r="F15" s="64"/>
      <c r="G15" s="64"/>
      <c r="H15" s="64"/>
      <c r="I15" s="64"/>
      <c r="J15" s="64"/>
      <c r="K15" s="269"/>
    </row>
    <row r="16" spans="1:11" x14ac:dyDescent="0.3">
      <c r="A16" s="64"/>
      <c r="B16" s="64"/>
      <c r="C16" s="64"/>
      <c r="D16" s="173"/>
      <c r="E16" s="173"/>
      <c r="F16" s="173"/>
      <c r="G16" s="173"/>
      <c r="H16" s="173"/>
      <c r="I16" s="173"/>
      <c r="J16" s="173"/>
      <c r="K16" s="270"/>
    </row>
    <row r="18" spans="1:12" x14ac:dyDescent="0.3">
      <c r="A18" s="64"/>
      <c r="B18" s="64"/>
      <c r="C18" s="64"/>
      <c r="D18" s="170" t="s">
        <v>301</v>
      </c>
      <c r="E18" s="316"/>
      <c r="F18" s="316"/>
      <c r="G18" s="316"/>
      <c r="H18" s="316"/>
      <c r="I18" s="316"/>
      <c r="J18" s="316"/>
    </row>
    <row r="19" spans="1:12" x14ac:dyDescent="0.3">
      <c r="C19" s="64"/>
      <c r="D19" s="165" t="s">
        <v>300</v>
      </c>
      <c r="F19" s="64"/>
      <c r="G19" s="64"/>
      <c r="H19" s="64"/>
      <c r="I19" s="64"/>
      <c r="J19" s="64"/>
      <c r="K19" s="268">
        <v>2590</v>
      </c>
    </row>
    <row r="20" spans="1:12" x14ac:dyDescent="0.3">
      <c r="C20" s="64"/>
      <c r="D20" s="166" t="s">
        <v>302</v>
      </c>
      <c r="F20" s="64"/>
      <c r="G20" s="64"/>
      <c r="H20" s="64"/>
      <c r="I20" s="64"/>
      <c r="J20" s="64"/>
    </row>
    <row r="21" spans="1:12" x14ac:dyDescent="0.3">
      <c r="C21" s="64"/>
      <c r="D21" s="166" t="s">
        <v>303</v>
      </c>
      <c r="F21" s="64"/>
      <c r="G21" s="64"/>
      <c r="H21" s="64"/>
      <c r="I21" s="64"/>
      <c r="J21" s="64"/>
      <c r="K21" s="269"/>
    </row>
    <row r="22" spans="1:12" x14ac:dyDescent="0.3">
      <c r="C22" s="64"/>
      <c r="D22" s="173"/>
      <c r="E22" s="174"/>
      <c r="F22" s="173"/>
      <c r="G22" s="173"/>
      <c r="H22" s="173"/>
      <c r="I22" s="173"/>
      <c r="J22" s="173"/>
      <c r="K22" s="270"/>
    </row>
    <row r="23" spans="1:12" x14ac:dyDescent="0.3">
      <c r="D23" s="316"/>
      <c r="E23" s="160"/>
      <c r="F23" s="64"/>
      <c r="G23" s="64"/>
      <c r="H23" s="64"/>
      <c r="I23" s="64"/>
      <c r="J23" s="64"/>
      <c r="K23" s="269"/>
    </row>
    <row r="24" spans="1:12" x14ac:dyDescent="0.3">
      <c r="D24" s="170" t="s">
        <v>305</v>
      </c>
      <c r="E24" s="160"/>
      <c r="F24" s="64"/>
      <c r="G24" s="64"/>
      <c r="H24" s="64"/>
      <c r="I24" s="64"/>
      <c r="J24" s="64"/>
      <c r="K24" s="269"/>
    </row>
    <row r="25" spans="1:12" s="169" customFormat="1" ht="17.25" customHeight="1" x14ac:dyDescent="0.3">
      <c r="A25" s="15"/>
      <c r="B25" s="15"/>
      <c r="C25" s="15"/>
      <c r="D25" s="165" t="s">
        <v>304</v>
      </c>
      <c r="E25" s="160"/>
      <c r="F25" s="64"/>
      <c r="G25" s="64"/>
      <c r="H25" s="64"/>
      <c r="I25" s="64"/>
      <c r="J25" s="64"/>
      <c r="K25" s="268">
        <v>2500</v>
      </c>
      <c r="L25" s="15"/>
    </row>
    <row r="26" spans="1:12" ht="16.5" customHeight="1" x14ac:dyDescent="0.3">
      <c r="A26" s="169"/>
      <c r="B26" s="169"/>
      <c r="C26" s="169"/>
      <c r="D26" s="373" t="s">
        <v>306</v>
      </c>
      <c r="E26" s="160"/>
      <c r="F26" s="64"/>
      <c r="G26" s="64"/>
      <c r="H26" s="64"/>
      <c r="I26" s="64"/>
      <c r="J26" s="64"/>
      <c r="K26" s="269"/>
      <c r="L26" s="169"/>
    </row>
    <row r="27" spans="1:12" x14ac:dyDescent="0.3">
      <c r="D27" s="373" t="s">
        <v>307</v>
      </c>
      <c r="E27" s="64"/>
      <c r="F27" s="64"/>
      <c r="G27" s="64"/>
      <c r="H27" s="64"/>
      <c r="I27" s="64"/>
      <c r="J27" s="64"/>
      <c r="K27" s="269"/>
    </row>
    <row r="28" spans="1:12" x14ac:dyDescent="0.3">
      <c r="D28" s="173"/>
      <c r="E28" s="173"/>
      <c r="F28" s="173"/>
      <c r="G28" s="173"/>
      <c r="H28" s="173"/>
      <c r="I28" s="173"/>
      <c r="J28" s="173"/>
      <c r="K28" s="270"/>
    </row>
    <row r="29" spans="1:12" x14ac:dyDescent="0.3">
      <c r="A29" s="64"/>
      <c r="B29" s="64"/>
      <c r="C29" s="64"/>
    </row>
    <row r="30" spans="1:12" x14ac:dyDescent="0.3">
      <c r="D30" s="170" t="s">
        <v>653</v>
      </c>
      <c r="E30" s="64"/>
      <c r="F30" s="64"/>
      <c r="G30" s="64"/>
      <c r="H30" s="64"/>
      <c r="I30" s="64"/>
      <c r="J30" s="64"/>
      <c r="K30" s="269"/>
    </row>
    <row r="31" spans="1:12" ht="18" customHeight="1" x14ac:dyDescent="0.3">
      <c r="D31" s="165" t="s">
        <v>309</v>
      </c>
      <c r="E31" s="64"/>
      <c r="F31" s="64"/>
      <c r="G31" s="64"/>
      <c r="H31" s="64"/>
      <c r="I31" s="64"/>
      <c r="J31" s="64"/>
      <c r="K31" s="268">
        <v>900</v>
      </c>
    </row>
    <row r="32" spans="1:12" ht="18" customHeight="1" x14ac:dyDescent="0.3">
      <c r="D32" s="168" t="s">
        <v>654</v>
      </c>
      <c r="E32" s="167"/>
      <c r="F32" s="167"/>
      <c r="G32" s="167"/>
      <c r="H32" s="167"/>
      <c r="I32" s="167"/>
      <c r="J32" s="167"/>
      <c r="K32" s="271"/>
      <c r="L32" s="169"/>
    </row>
    <row r="33" spans="1:11" x14ac:dyDescent="0.3">
      <c r="D33" s="373" t="s">
        <v>1217</v>
      </c>
      <c r="E33" s="64"/>
      <c r="F33" s="64"/>
      <c r="G33" s="64"/>
      <c r="H33" s="64"/>
      <c r="I33" s="64"/>
      <c r="J33" s="64"/>
      <c r="K33" s="269"/>
    </row>
    <row r="34" spans="1:11" x14ac:dyDescent="0.3">
      <c r="D34" s="109"/>
      <c r="E34" s="173"/>
      <c r="F34" s="173"/>
      <c r="G34" s="173"/>
      <c r="H34" s="173"/>
      <c r="I34" s="173"/>
      <c r="J34" s="173"/>
      <c r="K34" s="270"/>
    </row>
    <row r="36" spans="1:11" x14ac:dyDescent="0.3">
      <c r="D36" s="170" t="s">
        <v>653</v>
      </c>
      <c r="E36" s="64"/>
      <c r="F36" s="64"/>
      <c r="G36" s="64"/>
      <c r="H36" s="64"/>
      <c r="I36" s="64"/>
      <c r="J36" s="64"/>
      <c r="K36" s="269"/>
    </row>
    <row r="37" spans="1:11" x14ac:dyDescent="0.3">
      <c r="D37" s="165" t="s">
        <v>309</v>
      </c>
      <c r="E37" s="64"/>
      <c r="F37" s="64"/>
      <c r="G37" s="64"/>
      <c r="H37" s="64"/>
      <c r="I37" s="64"/>
      <c r="J37" s="64"/>
      <c r="K37" s="268">
        <v>800</v>
      </c>
    </row>
    <row r="38" spans="1:11" x14ac:dyDescent="0.3">
      <c r="D38" s="168" t="s">
        <v>654</v>
      </c>
      <c r="E38" s="167"/>
      <c r="F38" s="167"/>
      <c r="G38" s="167"/>
      <c r="H38" s="167"/>
      <c r="I38" s="167"/>
      <c r="J38" s="167"/>
      <c r="K38" s="271"/>
    </row>
    <row r="39" spans="1:11" x14ac:dyDescent="0.3">
      <c r="D39" s="373" t="s">
        <v>1216</v>
      </c>
      <c r="E39" s="64"/>
      <c r="F39" s="64"/>
      <c r="G39" s="64"/>
      <c r="H39" s="64"/>
      <c r="I39" s="64"/>
      <c r="J39" s="64"/>
      <c r="K39" s="269"/>
    </row>
    <row r="40" spans="1:11" x14ac:dyDescent="0.3">
      <c r="D40" s="109"/>
      <c r="E40" s="173"/>
      <c r="F40" s="173"/>
      <c r="G40" s="173"/>
      <c r="H40" s="173"/>
      <c r="I40" s="173"/>
      <c r="J40" s="173"/>
      <c r="K40" s="270"/>
    </row>
    <row r="42" spans="1:11" x14ac:dyDescent="0.3">
      <c r="A42" s="64"/>
      <c r="B42" s="64"/>
      <c r="C42" s="64"/>
      <c r="D42" s="170" t="s">
        <v>308</v>
      </c>
      <c r="E42" s="64"/>
      <c r="F42" s="64"/>
      <c r="G42" s="64"/>
      <c r="H42" s="64"/>
      <c r="I42" s="64"/>
      <c r="J42" s="64"/>
      <c r="K42" s="269"/>
    </row>
    <row r="43" spans="1:11" x14ac:dyDescent="0.3">
      <c r="A43" s="64"/>
      <c r="B43" s="64"/>
      <c r="C43" s="64"/>
      <c r="D43" s="165" t="s">
        <v>309</v>
      </c>
      <c r="E43" s="64"/>
      <c r="F43" s="64"/>
      <c r="G43" s="64"/>
      <c r="H43" s="64"/>
      <c r="I43" s="64"/>
      <c r="J43" s="64"/>
      <c r="K43" s="268">
        <v>990</v>
      </c>
    </row>
    <row r="44" spans="1:11" x14ac:dyDescent="0.3">
      <c r="A44" s="167"/>
      <c r="B44" s="167"/>
      <c r="C44" s="167"/>
      <c r="D44" s="168" t="s">
        <v>310</v>
      </c>
      <c r="E44" s="167"/>
      <c r="F44" s="167"/>
      <c r="G44" s="167"/>
      <c r="H44" s="167"/>
      <c r="I44" s="167"/>
      <c r="J44" s="167"/>
      <c r="K44" s="271"/>
    </row>
    <row r="45" spans="1:11" x14ac:dyDescent="0.3">
      <c r="A45" s="64"/>
      <c r="B45" s="64"/>
      <c r="C45" s="64"/>
      <c r="D45" s="166" t="s">
        <v>311</v>
      </c>
      <c r="E45" s="64"/>
      <c r="F45" s="64"/>
      <c r="G45" s="64"/>
      <c r="H45" s="64"/>
      <c r="I45" s="64"/>
      <c r="J45" s="64"/>
      <c r="K45" s="269"/>
    </row>
    <row r="46" spans="1:11" x14ac:dyDescent="0.3">
      <c r="A46" s="64"/>
      <c r="B46" s="64"/>
      <c r="C46" s="64"/>
      <c r="D46" s="109"/>
      <c r="E46" s="173"/>
      <c r="F46" s="173"/>
      <c r="G46" s="173"/>
      <c r="H46" s="173"/>
      <c r="I46" s="173"/>
      <c r="J46" s="173"/>
      <c r="K46" s="270"/>
    </row>
    <row r="47" spans="1:11" x14ac:dyDescent="0.3">
      <c r="A47" s="64"/>
      <c r="B47" s="64"/>
      <c r="C47" s="64"/>
      <c r="D47" s="64"/>
      <c r="E47" s="160"/>
      <c r="F47" s="64"/>
      <c r="G47" s="64"/>
      <c r="H47" s="64"/>
      <c r="I47" s="64"/>
      <c r="J47" s="64"/>
      <c r="K47" s="269"/>
    </row>
    <row r="48" spans="1:11" x14ac:dyDescent="0.3">
      <c r="A48" s="64"/>
      <c r="B48" s="64"/>
      <c r="C48" s="64"/>
      <c r="D48" s="170" t="s">
        <v>313</v>
      </c>
      <c r="E48" s="160"/>
      <c r="F48" s="64"/>
      <c r="G48" s="64"/>
      <c r="H48" s="64"/>
      <c r="I48" s="64"/>
      <c r="J48" s="64"/>
      <c r="K48" s="269"/>
    </row>
    <row r="49" spans="1:11" x14ac:dyDescent="0.3">
      <c r="A49" s="64"/>
      <c r="B49" s="64"/>
      <c r="C49" s="64"/>
      <c r="D49" s="165" t="s">
        <v>314</v>
      </c>
      <c r="E49" s="160"/>
      <c r="F49" s="64"/>
      <c r="G49" s="64"/>
      <c r="H49" s="64"/>
      <c r="I49" s="64"/>
      <c r="J49" s="64"/>
      <c r="K49" s="268">
        <v>800</v>
      </c>
    </row>
    <row r="50" spans="1:11" x14ac:dyDescent="0.3">
      <c r="A50" s="64"/>
      <c r="B50" s="64"/>
      <c r="C50" s="64"/>
      <c r="D50" s="168" t="s">
        <v>315</v>
      </c>
      <c r="E50" s="160"/>
      <c r="F50" s="64"/>
      <c r="G50" s="64"/>
      <c r="H50" s="64"/>
      <c r="I50" s="64"/>
      <c r="J50" s="64"/>
      <c r="K50" s="269"/>
    </row>
    <row r="51" spans="1:11" x14ac:dyDescent="0.3">
      <c r="A51" s="64"/>
      <c r="B51" s="64"/>
      <c r="C51" s="64"/>
      <c r="D51" s="373" t="s">
        <v>311</v>
      </c>
    </row>
    <row r="52" spans="1:11" x14ac:dyDescent="0.3">
      <c r="A52" s="64"/>
      <c r="B52" s="64"/>
      <c r="C52" s="64"/>
      <c r="D52" s="176"/>
      <c r="E52" s="174"/>
      <c r="F52" s="173"/>
      <c r="G52" s="173"/>
      <c r="H52" s="173"/>
      <c r="I52" s="173"/>
      <c r="J52" s="173"/>
      <c r="K52" s="270"/>
    </row>
    <row r="53" spans="1:11" x14ac:dyDescent="0.3">
      <c r="A53" s="64"/>
      <c r="B53" s="64"/>
      <c r="C53" s="64"/>
      <c r="D53" s="64"/>
      <c r="E53" s="160"/>
      <c r="F53" s="64"/>
      <c r="G53" s="64"/>
      <c r="H53" s="64"/>
      <c r="I53" s="64"/>
      <c r="J53" s="64"/>
      <c r="K53" s="269"/>
    </row>
    <row r="54" spans="1:11" x14ac:dyDescent="0.3">
      <c r="A54" s="64"/>
      <c r="B54" s="64"/>
      <c r="C54" s="64"/>
      <c r="D54" s="170" t="s">
        <v>313</v>
      </c>
      <c r="E54" s="160"/>
      <c r="F54" s="64"/>
      <c r="G54" s="64"/>
      <c r="H54" s="64"/>
      <c r="I54" s="64"/>
      <c r="J54" s="64"/>
      <c r="K54" s="254"/>
    </row>
    <row r="55" spans="1:11" x14ac:dyDescent="0.3">
      <c r="A55" s="64"/>
      <c r="B55" s="64"/>
      <c r="C55" s="64"/>
      <c r="D55" s="165" t="s">
        <v>312</v>
      </c>
      <c r="E55" s="160"/>
      <c r="F55" s="64"/>
      <c r="G55" s="64"/>
      <c r="H55" s="64"/>
      <c r="I55" s="64"/>
      <c r="J55" s="64"/>
      <c r="K55" s="268">
        <v>900</v>
      </c>
    </row>
    <row r="56" spans="1:11" x14ac:dyDescent="0.3">
      <c r="A56" s="64"/>
      <c r="B56" s="64"/>
      <c r="C56" s="64"/>
      <c r="D56" s="168" t="s">
        <v>737</v>
      </c>
      <c r="E56" s="160"/>
      <c r="F56" s="64"/>
      <c r="G56" s="64"/>
      <c r="H56" s="64"/>
      <c r="I56" s="64"/>
      <c r="J56" s="64"/>
      <c r="K56" s="116"/>
    </row>
    <row r="57" spans="1:11" x14ac:dyDescent="0.3">
      <c r="A57" s="64"/>
      <c r="B57" s="64"/>
      <c r="C57" s="64"/>
      <c r="D57" s="166" t="s">
        <v>311</v>
      </c>
      <c r="E57" s="160"/>
      <c r="F57" s="64"/>
      <c r="G57" s="64"/>
      <c r="H57" s="64"/>
      <c r="I57" s="64"/>
      <c r="J57" s="64"/>
      <c r="K57" s="116"/>
    </row>
    <row r="58" spans="1:11" x14ac:dyDescent="0.3">
      <c r="A58" s="64"/>
      <c r="B58" s="64"/>
      <c r="C58" s="64"/>
      <c r="D58" s="173"/>
      <c r="E58" s="174"/>
      <c r="F58" s="173"/>
      <c r="G58" s="173"/>
      <c r="H58" s="173"/>
      <c r="I58" s="173"/>
      <c r="J58" s="173"/>
      <c r="K58" s="175"/>
    </row>
    <row r="60" spans="1:11" x14ac:dyDescent="0.3">
      <c r="G60" s="35"/>
      <c r="H60" s="35"/>
      <c r="I60" s="35"/>
      <c r="J60" s="35"/>
      <c r="K60" s="91" t="s">
        <v>1227</v>
      </c>
    </row>
    <row r="61" spans="1:11" x14ac:dyDescent="0.3">
      <c r="G61" s="35"/>
      <c r="H61" s="35"/>
      <c r="I61" s="35"/>
      <c r="J61" s="35"/>
      <c r="K61" s="49" t="s">
        <v>1223</v>
      </c>
    </row>
    <row r="62" spans="1:11" x14ac:dyDescent="0.3">
      <c r="G62" s="35"/>
      <c r="H62" s="35"/>
      <c r="I62" s="35"/>
      <c r="J62" s="35"/>
      <c r="K62" s="49" t="s">
        <v>1224</v>
      </c>
    </row>
    <row r="63" spans="1:11" x14ac:dyDescent="0.3">
      <c r="K63" s="378" t="s">
        <v>1225</v>
      </c>
    </row>
    <row r="64" spans="1:11" x14ac:dyDescent="0.3">
      <c r="K64" s="379" t="s">
        <v>1226</v>
      </c>
    </row>
  </sheetData>
  <sheetProtection algorithmName="SHA-512" hashValue="JO5kgZk/Z2thUGzYBBEPtuUMPpmx0DmdRUS8YHUqc0BN7oJNFWKr0RjLubP+MKHRrqUjsndry2XfNBM8jIxGag==" saltValue="Yo9X2JYriPBJjf3PqGh5nA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J8:K9" name="Диапазон1_1_1_2_1"/>
    <protectedRange algorithmName="SHA-512" hashValue="rncuJ4mvkplD5ExV+INgf9V0KIxWvTyFv14aODOuq6e+HiQ8Ldc6kfqJTM/SpokFn6fscxCR7Ffmddbi63fMFw==" saltValue="s/Yt93XzbNN2zTchIf/7tQ==" spinCount="100000" sqref="K60:K64" name="Диапазон1_2"/>
  </protectedRanges>
  <pageMargins left="0.7" right="0.7" top="0.75" bottom="0.75" header="0.3" footer="0.3"/>
  <pageSetup paperSize="9" scale="81" fitToHeight="0" orientation="portrait" horizontalDpi="30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"/>
  <sheetViews>
    <sheetView showGridLines="0" workbookViewId="0">
      <selection activeCell="I8" sqref="I8"/>
    </sheetView>
  </sheetViews>
  <sheetFormatPr defaultRowHeight="15" x14ac:dyDescent="0.25"/>
  <cols>
    <col min="11" max="11" width="10.85546875" bestFit="1" customWidth="1"/>
  </cols>
  <sheetData>
    <row r="1" spans="3:11" s="316" customFormat="1" ht="16.5" x14ac:dyDescent="0.3">
      <c r="C1" s="35"/>
      <c r="D1" s="35"/>
      <c r="E1" s="35"/>
      <c r="F1" s="35"/>
      <c r="G1" s="35"/>
      <c r="K1" s="29" t="s">
        <v>1223</v>
      </c>
    </row>
    <row r="2" spans="3:11" s="316" customFormat="1" ht="16.5" x14ac:dyDescent="0.3">
      <c r="C2" s="35"/>
      <c r="D2" s="35"/>
      <c r="E2" s="35"/>
      <c r="F2" s="35"/>
      <c r="G2" s="35"/>
      <c r="K2" s="376" t="s">
        <v>1224</v>
      </c>
    </row>
    <row r="3" spans="3:11" s="316" customFormat="1" ht="16.5" x14ac:dyDescent="0.3">
      <c r="C3" s="35"/>
      <c r="D3" s="35"/>
      <c r="E3" s="35"/>
      <c r="F3" s="35"/>
      <c r="G3" s="35"/>
      <c r="K3" s="377" t="s">
        <v>1225</v>
      </c>
    </row>
    <row r="4" spans="3:11" s="316" customFormat="1" ht="16.5" x14ac:dyDescent="0.3">
      <c r="C4" s="35"/>
      <c r="D4" s="35"/>
      <c r="E4" s="35"/>
      <c r="F4" s="35"/>
      <c r="G4" s="35"/>
      <c r="K4" s="29" t="s">
        <v>1226</v>
      </c>
    </row>
    <row r="5" spans="3:11" s="316" customFormat="1" ht="16.5" x14ac:dyDescent="0.3">
      <c r="C5" s="35"/>
      <c r="D5" s="35"/>
      <c r="E5" s="35"/>
      <c r="F5" s="35"/>
      <c r="G5" s="35"/>
      <c r="K5" s="36"/>
    </row>
    <row r="6" spans="3:11" s="316" customFormat="1" ht="16.5" x14ac:dyDescent="0.3">
      <c r="C6" s="35"/>
      <c r="D6" s="35"/>
      <c r="E6" s="35"/>
      <c r="F6" s="35"/>
      <c r="G6" s="35"/>
      <c r="K6" s="36"/>
    </row>
    <row r="7" spans="3:11" s="316" customFormat="1" ht="16.5" x14ac:dyDescent="0.3">
      <c r="C7" s="35"/>
      <c r="D7" s="35"/>
      <c r="E7" s="35"/>
      <c r="F7" s="35"/>
      <c r="G7" s="35"/>
      <c r="K7" s="122"/>
    </row>
    <row r="9" spans="3:11" ht="15.75" x14ac:dyDescent="0.25">
      <c r="D9" s="497" t="s">
        <v>905</v>
      </c>
    </row>
    <row r="11" spans="3:11" x14ac:dyDescent="0.25">
      <c r="D11" t="s">
        <v>906</v>
      </c>
    </row>
    <row r="12" spans="3:11" x14ac:dyDescent="0.25">
      <c r="D12" t="s">
        <v>857</v>
      </c>
    </row>
    <row r="13" spans="3:11" ht="16.5" x14ac:dyDescent="0.3">
      <c r="D13" t="s">
        <v>907</v>
      </c>
      <c r="K13" s="268">
        <v>1800</v>
      </c>
    </row>
    <row r="14" spans="3:11" x14ac:dyDescent="0.25">
      <c r="D14" t="s">
        <v>908</v>
      </c>
    </row>
    <row r="15" spans="3:11" x14ac:dyDescent="0.25">
      <c r="D15" t="s">
        <v>909</v>
      </c>
    </row>
    <row r="16" spans="3:11" s="315" customFormat="1" x14ac:dyDescent="0.25"/>
    <row r="18" spans="1:11" s="315" customFormat="1" ht="15.75" x14ac:dyDescent="0.25">
      <c r="D18" s="497" t="s">
        <v>910</v>
      </c>
    </row>
    <row r="19" spans="1:11" s="315" customFormat="1" x14ac:dyDescent="0.25"/>
    <row r="20" spans="1:11" s="315" customFormat="1" x14ac:dyDescent="0.25"/>
    <row r="21" spans="1:11" s="315" customFormat="1" ht="16.5" x14ac:dyDescent="0.3">
      <c r="D21" t="s">
        <v>911</v>
      </c>
      <c r="K21" s="268">
        <v>270</v>
      </c>
    </row>
    <row r="22" spans="1:11" s="315" customFormat="1" x14ac:dyDescent="0.25"/>
    <row r="23" spans="1:11" s="315" customFormat="1" x14ac:dyDescent="0.25"/>
    <row r="24" spans="1:11" s="315" customFormat="1" x14ac:dyDescent="0.25"/>
    <row r="26" spans="1:11" s="315" customFormat="1" x14ac:dyDescent="0.25">
      <c r="A26" s="500"/>
      <c r="B26" s="500"/>
      <c r="C26" s="500"/>
      <c r="D26" s="500"/>
      <c r="E26" s="500"/>
      <c r="F26" s="500"/>
      <c r="G26" s="500"/>
      <c r="H26" s="500"/>
      <c r="I26" s="500"/>
      <c r="J26" s="500"/>
      <c r="K26" s="500"/>
    </row>
    <row r="27" spans="1:11" s="315" customFormat="1" x14ac:dyDescent="0.25"/>
    <row r="28" spans="1:11" s="316" customFormat="1" ht="16.5" x14ac:dyDescent="0.3">
      <c r="G28" s="35"/>
      <c r="H28" s="35"/>
      <c r="I28" s="35"/>
      <c r="J28" s="35"/>
      <c r="K28" s="91" t="s">
        <v>1227</v>
      </c>
    </row>
    <row r="29" spans="1:11" s="316" customFormat="1" ht="16.5" x14ac:dyDescent="0.3">
      <c r="G29" s="35"/>
      <c r="H29" s="35"/>
      <c r="I29" s="35"/>
      <c r="J29" s="35"/>
      <c r="K29" s="49" t="s">
        <v>1223</v>
      </c>
    </row>
    <row r="30" spans="1:11" s="316" customFormat="1" ht="16.5" x14ac:dyDescent="0.3">
      <c r="G30" s="35"/>
      <c r="H30" s="35"/>
      <c r="I30" s="35"/>
      <c r="J30" s="35"/>
      <c r="K30" s="49" t="s">
        <v>1224</v>
      </c>
    </row>
    <row r="31" spans="1:11" s="316" customFormat="1" ht="16.5" x14ac:dyDescent="0.3">
      <c r="K31" s="378" t="s">
        <v>1225</v>
      </c>
    </row>
    <row r="32" spans="1:11" s="316" customFormat="1" ht="16.5" x14ac:dyDescent="0.3">
      <c r="K32" s="379" t="s">
        <v>1226</v>
      </c>
    </row>
  </sheetData>
  <sheetProtection algorithmName="SHA-512" hashValue="hWkQPBA8gicr+dXSsMgxEfd5KTAOfrA0zzM8CES08L9IiECBhdAoutnczjiONdhRfdzAdBnlF5DhHHw95sSq2w==" saltValue="Ii00mKvbREvYIs86DgG4YA==" spinCount="100000" sheet="1" objects="1" scenarios="1"/>
  <protectedRanges>
    <protectedRange algorithmName="SHA-512" hashValue="rncuJ4mvkplD5ExV+INgf9V0KIxWvTyFv14aODOuq6e+HiQ8Ldc6kfqJTM/SpokFn6fscxCR7Ffmddbi63fMFw==" saltValue="s/Yt93XzbNN2zTchIf/7tQ==" spinCount="100000" sqref="K28:K32" name="Диапазон1_2"/>
  </protectedRange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/>
  <dimension ref="A1:M52"/>
  <sheetViews>
    <sheetView showGridLines="0" workbookViewId="0">
      <selection activeCell="P8" sqref="P8"/>
    </sheetView>
  </sheetViews>
  <sheetFormatPr defaultRowHeight="15" x14ac:dyDescent="0.25"/>
  <cols>
    <col min="11" max="11" width="10.85546875" bestFit="1" customWidth="1"/>
  </cols>
  <sheetData>
    <row r="1" spans="1:13" ht="16.5" x14ac:dyDescent="0.3">
      <c r="A1" s="316"/>
      <c r="B1" s="316"/>
      <c r="C1" s="35"/>
      <c r="D1" s="35"/>
      <c r="E1" s="35"/>
      <c r="F1" s="35"/>
      <c r="G1" s="35"/>
      <c r="H1" s="316"/>
      <c r="I1" s="316"/>
      <c r="J1" s="316"/>
      <c r="K1" s="29" t="s">
        <v>1223</v>
      </c>
      <c r="L1" s="316"/>
      <c r="M1" s="316"/>
    </row>
    <row r="2" spans="1:13" ht="16.5" x14ac:dyDescent="0.3">
      <c r="A2" s="316"/>
      <c r="B2" s="316"/>
      <c r="C2" s="35"/>
      <c r="D2" s="35"/>
      <c r="E2" s="35"/>
      <c r="F2" s="35"/>
      <c r="G2" s="35"/>
      <c r="H2" s="316"/>
      <c r="I2" s="316"/>
      <c r="J2" s="316"/>
      <c r="K2" s="376" t="s">
        <v>1224</v>
      </c>
      <c r="L2" s="316"/>
      <c r="M2" s="316"/>
    </row>
    <row r="3" spans="1:13" ht="16.5" x14ac:dyDescent="0.3">
      <c r="A3" s="316"/>
      <c r="B3" s="316"/>
      <c r="C3" s="35"/>
      <c r="D3" s="35"/>
      <c r="E3" s="35"/>
      <c r="F3" s="35"/>
      <c r="G3" s="35"/>
      <c r="H3" s="316"/>
      <c r="I3" s="316"/>
      <c r="J3" s="316"/>
      <c r="K3" s="377" t="s">
        <v>1225</v>
      </c>
      <c r="L3" s="316"/>
      <c r="M3" s="316"/>
    </row>
    <row r="4" spans="1:13" ht="16.5" x14ac:dyDescent="0.3">
      <c r="A4" s="316"/>
      <c r="B4" s="316"/>
      <c r="C4" s="35"/>
      <c r="D4" s="35"/>
      <c r="E4" s="35"/>
      <c r="F4" s="35"/>
      <c r="G4" s="35"/>
      <c r="H4" s="316"/>
      <c r="I4" s="316"/>
      <c r="J4" s="316"/>
      <c r="K4" s="29" t="s">
        <v>1226</v>
      </c>
      <c r="L4" s="316"/>
      <c r="M4" s="316"/>
    </row>
    <row r="5" spans="1:13" ht="16.5" x14ac:dyDescent="0.3">
      <c r="A5" s="316"/>
      <c r="B5" s="316"/>
      <c r="C5" s="35"/>
      <c r="D5" s="35"/>
      <c r="E5" s="35"/>
      <c r="F5" s="35"/>
      <c r="G5" s="35"/>
      <c r="H5" s="316"/>
      <c r="I5" s="316"/>
      <c r="J5" s="316"/>
      <c r="K5" s="36"/>
      <c r="L5" s="316"/>
      <c r="M5" s="316"/>
    </row>
    <row r="6" spans="1:13" ht="16.5" x14ac:dyDescent="0.3">
      <c r="A6" s="316"/>
      <c r="B6" s="316"/>
      <c r="C6" s="35"/>
      <c r="D6" s="35"/>
      <c r="E6" s="35"/>
      <c r="F6" s="35"/>
      <c r="G6" s="35"/>
      <c r="H6" s="316"/>
      <c r="I6" s="316"/>
      <c r="J6" s="316"/>
      <c r="K6" s="36"/>
      <c r="L6" s="316"/>
      <c r="M6" s="316"/>
    </row>
    <row r="7" spans="1:13" ht="16.5" x14ac:dyDescent="0.3">
      <c r="A7" s="316"/>
      <c r="B7" s="316"/>
      <c r="C7" s="35"/>
      <c r="D7" s="35"/>
      <c r="E7" s="35"/>
      <c r="F7" s="35"/>
      <c r="G7" s="35"/>
      <c r="H7" s="316"/>
      <c r="I7" s="316"/>
      <c r="J7" s="316"/>
      <c r="K7" s="122"/>
      <c r="L7" s="316"/>
      <c r="M7" s="316"/>
    </row>
    <row r="8" spans="1:13" ht="34.5" x14ac:dyDescent="0.6">
      <c r="A8" s="380" t="s">
        <v>666</v>
      </c>
      <c r="B8" s="316"/>
      <c r="C8" s="316"/>
      <c r="D8" s="316"/>
      <c r="E8" s="316"/>
      <c r="F8" s="316"/>
      <c r="G8" s="316"/>
      <c r="H8" s="316"/>
      <c r="I8" s="316"/>
      <c r="J8" s="318"/>
      <c r="K8" s="319"/>
      <c r="L8" s="316"/>
      <c r="M8" s="316"/>
    </row>
    <row r="9" spans="1:13" ht="34.5" x14ac:dyDescent="0.6">
      <c r="A9" s="17"/>
      <c r="B9" s="316"/>
      <c r="C9" s="316"/>
      <c r="D9" s="316"/>
      <c r="E9" s="316"/>
      <c r="F9" s="316"/>
      <c r="G9" s="316"/>
      <c r="H9" s="316"/>
      <c r="I9" s="316"/>
      <c r="J9" s="318"/>
      <c r="K9" s="322"/>
      <c r="L9" s="316"/>
      <c r="M9" s="316"/>
    </row>
    <row r="10" spans="1:13" ht="16.5" x14ac:dyDescent="0.3">
      <c r="A10" s="316"/>
      <c r="B10" s="316"/>
      <c r="C10" s="316"/>
      <c r="D10" s="316"/>
      <c r="E10" s="316"/>
      <c r="F10" s="316"/>
      <c r="G10" s="316"/>
      <c r="H10" s="316"/>
      <c r="I10" s="316"/>
      <c r="J10" s="316"/>
      <c r="K10" s="171" t="s">
        <v>91</v>
      </c>
      <c r="L10" s="316"/>
      <c r="M10" s="316"/>
    </row>
    <row r="11" spans="1:13" ht="16.5" x14ac:dyDescent="0.3">
      <c r="A11" s="64"/>
      <c r="B11" s="64"/>
      <c r="C11" s="64"/>
      <c r="D11" s="316"/>
      <c r="E11" s="160"/>
      <c r="F11" s="64"/>
      <c r="G11" s="64"/>
      <c r="H11" s="64"/>
      <c r="I11" s="64"/>
      <c r="J11" s="64"/>
      <c r="K11" s="269"/>
      <c r="L11" s="316"/>
      <c r="M11" s="316"/>
    </row>
    <row r="12" spans="1:13" ht="16.5" x14ac:dyDescent="0.3">
      <c r="A12" s="64"/>
      <c r="B12" s="64"/>
      <c r="C12" s="64"/>
      <c r="D12" s="170" t="s">
        <v>667</v>
      </c>
      <c r="E12" s="160"/>
      <c r="F12" s="64"/>
      <c r="G12" s="64"/>
      <c r="H12" s="64"/>
      <c r="I12" s="64"/>
      <c r="J12" s="64"/>
      <c r="K12" s="269"/>
      <c r="L12" s="316"/>
      <c r="M12" s="316"/>
    </row>
    <row r="13" spans="1:13" ht="16.5" x14ac:dyDescent="0.3">
      <c r="A13" s="64"/>
      <c r="B13" s="64"/>
      <c r="C13" s="64"/>
      <c r="D13" s="165" t="s">
        <v>668</v>
      </c>
      <c r="E13" s="160"/>
      <c r="F13" s="64"/>
      <c r="G13" s="64"/>
      <c r="H13" s="64"/>
      <c r="I13" s="64"/>
      <c r="J13" s="64"/>
      <c r="K13" s="268">
        <v>180</v>
      </c>
      <c r="L13" s="316"/>
      <c r="M13" s="316"/>
    </row>
    <row r="14" spans="1:13" ht="16.5" x14ac:dyDescent="0.3">
      <c r="A14" s="64"/>
      <c r="B14" s="64"/>
      <c r="C14" s="64"/>
      <c r="D14" s="401" t="s">
        <v>669</v>
      </c>
      <c r="E14" s="160"/>
      <c r="F14" s="64"/>
      <c r="G14" s="64"/>
      <c r="H14" s="64"/>
      <c r="I14" s="64"/>
      <c r="J14" s="64"/>
      <c r="K14" s="269"/>
      <c r="L14" s="316"/>
      <c r="M14" s="316"/>
    </row>
    <row r="15" spans="1:13" ht="16.5" x14ac:dyDescent="0.3">
      <c r="A15" s="64"/>
      <c r="B15" s="64"/>
      <c r="C15" s="64"/>
      <c r="D15" s="401" t="s">
        <v>670</v>
      </c>
      <c r="E15" s="64"/>
      <c r="F15" s="64"/>
      <c r="G15" s="64"/>
      <c r="H15" s="64"/>
      <c r="I15" s="64"/>
      <c r="J15" s="64"/>
      <c r="K15" s="269"/>
      <c r="L15" s="316"/>
      <c r="M15" s="316"/>
    </row>
    <row r="16" spans="1:13" ht="16.5" x14ac:dyDescent="0.3">
      <c r="A16" s="64"/>
      <c r="B16" s="64"/>
      <c r="C16" s="64"/>
      <c r="D16" s="173"/>
      <c r="E16" s="173"/>
      <c r="F16" s="173"/>
      <c r="G16" s="173"/>
      <c r="H16" s="173"/>
      <c r="I16" s="173"/>
      <c r="J16" s="173"/>
      <c r="K16" s="270"/>
      <c r="L16" s="316"/>
      <c r="M16" s="316"/>
    </row>
    <row r="17" spans="1:13" ht="16.5" x14ac:dyDescent="0.3">
      <c r="A17" s="316"/>
      <c r="B17" s="316"/>
      <c r="C17" s="316"/>
      <c r="D17" s="316"/>
      <c r="E17" s="316"/>
      <c r="F17" s="316"/>
      <c r="G17" s="316"/>
      <c r="H17" s="316"/>
      <c r="I17" s="316"/>
      <c r="J17" s="316"/>
      <c r="K17" s="95"/>
      <c r="L17" s="316"/>
      <c r="M17" s="316"/>
    </row>
    <row r="18" spans="1:13" ht="16.5" x14ac:dyDescent="0.3">
      <c r="A18" s="64"/>
      <c r="B18" s="64"/>
      <c r="C18" s="64"/>
      <c r="D18" s="170" t="s">
        <v>667</v>
      </c>
      <c r="E18" s="316"/>
      <c r="F18" s="316"/>
      <c r="G18" s="316"/>
      <c r="H18" s="316"/>
      <c r="I18" s="316"/>
      <c r="J18" s="316"/>
      <c r="K18" s="95"/>
      <c r="L18" s="316"/>
      <c r="M18" s="316"/>
    </row>
    <row r="19" spans="1:13" ht="16.5" x14ac:dyDescent="0.3">
      <c r="A19" s="316"/>
      <c r="B19" s="316"/>
      <c r="C19" s="64"/>
      <c r="D19" s="165" t="s">
        <v>671</v>
      </c>
      <c r="E19" s="316"/>
      <c r="F19" s="64"/>
      <c r="G19" s="64"/>
      <c r="H19" s="64"/>
      <c r="I19" s="64"/>
      <c r="J19" s="64"/>
      <c r="K19" s="268">
        <v>220</v>
      </c>
      <c r="L19" s="316"/>
      <c r="M19" s="316"/>
    </row>
    <row r="20" spans="1:13" ht="16.5" x14ac:dyDescent="0.3">
      <c r="A20" s="316"/>
      <c r="B20" s="316"/>
      <c r="C20" s="64"/>
      <c r="D20" s="401" t="s">
        <v>669</v>
      </c>
      <c r="E20" s="316"/>
      <c r="F20" s="64"/>
      <c r="G20" s="64"/>
      <c r="H20" s="64"/>
      <c r="I20" s="64"/>
      <c r="J20" s="64"/>
      <c r="K20" s="95"/>
      <c r="L20" s="316"/>
      <c r="M20" s="316"/>
    </row>
    <row r="21" spans="1:13" ht="16.5" x14ac:dyDescent="0.3">
      <c r="A21" s="316"/>
      <c r="B21" s="316"/>
      <c r="C21" s="64"/>
      <c r="D21" s="401" t="s">
        <v>672</v>
      </c>
      <c r="E21" s="316"/>
      <c r="F21" s="64"/>
      <c r="G21" s="64"/>
      <c r="H21" s="64"/>
      <c r="I21" s="64"/>
      <c r="J21" s="64"/>
      <c r="K21" s="269"/>
      <c r="L21" s="316"/>
      <c r="M21" s="316"/>
    </row>
    <row r="22" spans="1:13" s="315" customFormat="1" ht="16.5" x14ac:dyDescent="0.3">
      <c r="A22" s="316"/>
      <c r="B22" s="316"/>
      <c r="C22" s="64"/>
      <c r="D22" s="401"/>
      <c r="E22" s="316"/>
      <c r="F22" s="64"/>
      <c r="G22" s="64"/>
      <c r="H22" s="64"/>
      <c r="I22" s="64"/>
      <c r="J22" s="64"/>
      <c r="K22" s="269"/>
      <c r="L22" s="316"/>
      <c r="M22" s="316"/>
    </row>
    <row r="23" spans="1:13" s="315" customFormat="1" ht="16.5" x14ac:dyDescent="0.3">
      <c r="A23" s="316"/>
      <c r="B23" s="316"/>
      <c r="C23" s="64"/>
      <c r="D23" s="401"/>
      <c r="E23" s="316"/>
      <c r="F23" s="64"/>
      <c r="G23" s="64"/>
      <c r="H23" s="64"/>
      <c r="I23" s="64"/>
      <c r="J23" s="64"/>
      <c r="K23" s="269"/>
      <c r="L23" s="316"/>
      <c r="M23" s="316"/>
    </row>
    <row r="24" spans="1:13" ht="16.5" x14ac:dyDescent="0.3">
      <c r="A24" s="316"/>
      <c r="B24" s="316"/>
      <c r="C24" s="64"/>
      <c r="D24" s="173"/>
      <c r="E24" s="174"/>
      <c r="F24" s="173"/>
      <c r="G24" s="173"/>
      <c r="H24" s="173"/>
      <c r="I24" s="173"/>
      <c r="J24" s="173"/>
      <c r="K24" s="270"/>
      <c r="L24" s="316"/>
      <c r="M24" s="316"/>
    </row>
    <row r="25" spans="1:13" s="315" customFormat="1" ht="16.5" x14ac:dyDescent="0.3">
      <c r="A25" s="316"/>
      <c r="B25" s="316"/>
      <c r="C25" s="316"/>
      <c r="D25" s="316"/>
      <c r="E25" s="316"/>
      <c r="F25" s="316"/>
      <c r="G25" s="316"/>
      <c r="H25" s="316"/>
      <c r="I25" s="316"/>
      <c r="J25" s="316"/>
      <c r="K25" s="95"/>
      <c r="L25" s="316"/>
      <c r="M25" s="316"/>
    </row>
    <row r="26" spans="1:13" s="315" customFormat="1" ht="16.5" x14ac:dyDescent="0.3">
      <c r="A26" s="64"/>
      <c r="B26" s="64"/>
      <c r="C26" s="64"/>
      <c r="D26" s="170" t="s">
        <v>673</v>
      </c>
      <c r="E26" s="316"/>
      <c r="F26" s="316"/>
      <c r="G26" s="316"/>
      <c r="H26" s="316"/>
      <c r="I26" s="316"/>
      <c r="J26" s="316"/>
      <c r="K26" s="95"/>
      <c r="L26" s="316"/>
      <c r="M26" s="316"/>
    </row>
    <row r="27" spans="1:13" s="315" customFormat="1" ht="16.5" x14ac:dyDescent="0.3">
      <c r="A27" s="316"/>
      <c r="B27" s="316"/>
      <c r="C27" s="64"/>
      <c r="D27" s="165" t="s">
        <v>674</v>
      </c>
      <c r="E27" s="316"/>
      <c r="F27" s="64"/>
      <c r="G27" s="64"/>
      <c r="H27" s="64"/>
      <c r="I27" s="64"/>
      <c r="J27" s="64"/>
      <c r="K27" s="268">
        <v>150</v>
      </c>
      <c r="L27" s="316"/>
      <c r="M27" s="316"/>
    </row>
    <row r="28" spans="1:13" s="315" customFormat="1" ht="16.5" x14ac:dyDescent="0.3">
      <c r="A28" s="316"/>
      <c r="B28" s="316"/>
      <c r="C28" s="64"/>
      <c r="D28" s="415" t="s">
        <v>675</v>
      </c>
      <c r="E28" s="316"/>
      <c r="F28" s="64"/>
      <c r="G28" s="64"/>
      <c r="H28" s="64"/>
      <c r="I28" s="64"/>
      <c r="J28" s="64"/>
      <c r="K28" s="95"/>
      <c r="L28" s="316"/>
      <c r="M28" s="316"/>
    </row>
    <row r="29" spans="1:13" s="315" customFormat="1" ht="16.5" x14ac:dyDescent="0.3">
      <c r="A29" s="316"/>
      <c r="B29" s="316"/>
      <c r="C29" s="64"/>
      <c r="D29" s="415" t="s">
        <v>676</v>
      </c>
      <c r="E29" s="316"/>
      <c r="F29" s="64"/>
      <c r="G29" s="64"/>
      <c r="H29" s="64"/>
      <c r="I29" s="64"/>
      <c r="J29" s="64"/>
      <c r="K29" s="269"/>
      <c r="L29" s="316"/>
      <c r="M29" s="316"/>
    </row>
    <row r="30" spans="1:13" s="315" customFormat="1" ht="16.5" x14ac:dyDescent="0.3">
      <c r="A30" s="316"/>
      <c r="B30" s="316"/>
      <c r="C30" s="64"/>
      <c r="D30" s="415"/>
      <c r="E30" s="316"/>
      <c r="F30" s="64"/>
      <c r="G30" s="64"/>
      <c r="H30" s="64"/>
      <c r="I30" s="64"/>
      <c r="J30" s="64"/>
      <c r="K30" s="269"/>
      <c r="L30" s="316"/>
      <c r="M30" s="316"/>
    </row>
    <row r="31" spans="1:13" s="315" customFormat="1" ht="16.5" x14ac:dyDescent="0.3">
      <c r="A31" s="316"/>
      <c r="B31" s="316"/>
      <c r="C31" s="64"/>
      <c r="D31" s="415"/>
      <c r="E31" s="316"/>
      <c r="F31" s="64"/>
      <c r="G31" s="64"/>
      <c r="H31" s="64"/>
      <c r="I31" s="64"/>
      <c r="J31" s="64"/>
      <c r="K31" s="269"/>
      <c r="L31" s="316"/>
      <c r="M31" s="316"/>
    </row>
    <row r="32" spans="1:13" s="315" customFormat="1" ht="16.5" x14ac:dyDescent="0.3">
      <c r="A32" s="316"/>
      <c r="B32" s="316"/>
      <c r="C32" s="64"/>
      <c r="D32" s="173"/>
      <c r="E32" s="174"/>
      <c r="F32" s="173"/>
      <c r="G32" s="173"/>
      <c r="H32" s="173"/>
      <c r="I32" s="173"/>
      <c r="J32" s="173"/>
      <c r="K32" s="270"/>
      <c r="L32" s="316"/>
      <c r="M32" s="316"/>
    </row>
    <row r="33" spans="1:13" ht="16.5" x14ac:dyDescent="0.3">
      <c r="A33" s="316"/>
      <c r="B33" s="316"/>
      <c r="C33" s="316"/>
      <c r="D33" s="316"/>
      <c r="E33" s="160"/>
      <c r="F33" s="64"/>
      <c r="G33" s="64"/>
      <c r="H33" s="64"/>
      <c r="I33" s="64"/>
      <c r="J33" s="64"/>
      <c r="K33" s="269"/>
      <c r="L33" s="316"/>
      <c r="M33" s="316"/>
    </row>
    <row r="34" spans="1:13" ht="16.5" x14ac:dyDescent="0.3">
      <c r="A34" s="316"/>
      <c r="B34" s="316"/>
      <c r="C34" s="316"/>
      <c r="D34" s="170" t="s">
        <v>779</v>
      </c>
      <c r="E34" s="160"/>
      <c r="F34" s="64"/>
      <c r="G34" s="64"/>
      <c r="H34" s="64"/>
      <c r="I34" s="64"/>
      <c r="J34" s="64"/>
      <c r="K34" s="269"/>
      <c r="L34" s="316"/>
      <c r="M34" s="316"/>
    </row>
    <row r="35" spans="1:13" ht="19.5" customHeight="1" x14ac:dyDescent="0.3">
      <c r="A35" s="316"/>
      <c r="B35" s="316"/>
      <c r="C35" s="316"/>
      <c r="D35" s="165" t="s">
        <v>674</v>
      </c>
      <c r="E35" s="160"/>
      <c r="F35" s="64"/>
      <c r="G35" s="64"/>
      <c r="H35" s="64"/>
      <c r="I35" s="64"/>
      <c r="J35" s="64"/>
      <c r="L35" s="316"/>
      <c r="M35" s="169"/>
    </row>
    <row r="36" spans="1:13" ht="19.5" customHeight="1" x14ac:dyDescent="0.3">
      <c r="A36" s="169"/>
      <c r="B36" s="169"/>
      <c r="C36" s="169"/>
      <c r="D36" s="401" t="s">
        <v>675</v>
      </c>
      <c r="E36" s="160"/>
      <c r="F36" s="64"/>
      <c r="G36" s="64"/>
      <c r="H36" s="64"/>
      <c r="I36" s="64"/>
      <c r="J36" s="64"/>
      <c r="K36" s="268">
        <v>900</v>
      </c>
      <c r="L36" s="169"/>
      <c r="M36" s="316"/>
    </row>
    <row r="37" spans="1:13" ht="16.5" x14ac:dyDescent="0.3">
      <c r="A37" s="316"/>
      <c r="B37" s="316"/>
      <c r="C37" s="316"/>
      <c r="D37" s="401" t="s">
        <v>780</v>
      </c>
      <c r="E37" s="64"/>
      <c r="F37" s="64"/>
      <c r="G37" s="64"/>
      <c r="H37" s="64"/>
      <c r="I37" s="64"/>
      <c r="J37" s="64"/>
      <c r="K37" s="269"/>
      <c r="L37" s="316"/>
      <c r="M37" s="316"/>
    </row>
    <row r="38" spans="1:13" ht="45" customHeight="1" x14ac:dyDescent="0.3">
      <c r="A38" s="316"/>
      <c r="B38" s="316"/>
      <c r="C38" s="316"/>
      <c r="D38" s="173"/>
      <c r="E38" s="173"/>
      <c r="F38" s="173"/>
      <c r="G38" s="173"/>
      <c r="H38" s="173"/>
      <c r="I38" s="173"/>
      <c r="J38" s="173"/>
      <c r="K38" s="270"/>
      <c r="L38" s="316"/>
      <c r="M38" s="316"/>
    </row>
    <row r="39" spans="1:13" s="315" customFormat="1" ht="16.5" x14ac:dyDescent="0.3">
      <c r="A39" s="316"/>
      <c r="B39" s="316"/>
      <c r="C39" s="316"/>
      <c r="D39" s="316"/>
      <c r="E39" s="160"/>
      <c r="F39" s="64"/>
      <c r="G39" s="64"/>
      <c r="H39" s="64"/>
      <c r="I39" s="64"/>
      <c r="J39" s="64"/>
      <c r="K39" s="269"/>
      <c r="L39" s="316"/>
      <c r="M39" s="316"/>
    </row>
    <row r="40" spans="1:13" s="315" customFormat="1" ht="16.5" x14ac:dyDescent="0.3">
      <c r="A40" s="316"/>
      <c r="B40" s="316"/>
      <c r="C40" s="316"/>
      <c r="D40" s="170" t="s">
        <v>781</v>
      </c>
      <c r="E40" s="160"/>
      <c r="F40" s="64"/>
      <c r="G40" s="64"/>
      <c r="H40" s="64"/>
      <c r="I40" s="64"/>
      <c r="J40" s="64"/>
      <c r="K40" s="269"/>
      <c r="L40" s="316"/>
      <c r="M40" s="316"/>
    </row>
    <row r="41" spans="1:13" s="315" customFormat="1" ht="19.5" customHeight="1" x14ac:dyDescent="0.3">
      <c r="A41" s="316"/>
      <c r="B41" s="316"/>
      <c r="C41" s="316"/>
      <c r="D41" s="165" t="s">
        <v>782</v>
      </c>
      <c r="E41" s="160"/>
      <c r="F41" s="64"/>
      <c r="G41" s="64"/>
      <c r="H41" s="64"/>
      <c r="I41" s="64"/>
      <c r="J41" s="64"/>
      <c r="L41" s="316"/>
      <c r="M41" s="169"/>
    </row>
    <row r="42" spans="1:13" s="315" customFormat="1" ht="19.5" customHeight="1" x14ac:dyDescent="0.3">
      <c r="A42" s="169"/>
      <c r="B42" s="169"/>
      <c r="C42" s="169"/>
      <c r="D42" s="415" t="s">
        <v>783</v>
      </c>
      <c r="E42" s="160"/>
      <c r="F42" s="64"/>
      <c r="G42" s="64"/>
      <c r="H42" s="64"/>
      <c r="I42" s="64"/>
      <c r="J42" s="64"/>
      <c r="K42" s="268">
        <v>750</v>
      </c>
      <c r="L42" s="169"/>
      <c r="M42" s="316"/>
    </row>
    <row r="43" spans="1:13" s="315" customFormat="1" ht="16.5" x14ac:dyDescent="0.3">
      <c r="A43" s="316"/>
      <c r="B43" s="316"/>
      <c r="C43" s="316"/>
      <c r="D43" s="415" t="s">
        <v>121</v>
      </c>
      <c r="E43" s="64"/>
      <c r="F43" s="64"/>
      <c r="G43" s="64"/>
      <c r="H43" s="64"/>
      <c r="I43" s="64"/>
      <c r="J43" s="64"/>
      <c r="K43" s="269"/>
      <c r="L43" s="316"/>
      <c r="M43" s="316"/>
    </row>
    <row r="44" spans="1:13" s="315" customFormat="1" ht="45" customHeight="1" x14ac:dyDescent="0.3">
      <c r="A44" s="316"/>
      <c r="B44" s="316"/>
      <c r="C44" s="316"/>
      <c r="D44" s="173"/>
      <c r="E44" s="173"/>
      <c r="F44" s="173"/>
      <c r="G44" s="173"/>
      <c r="H44" s="173"/>
      <c r="I44" s="173"/>
      <c r="J44" s="173"/>
      <c r="K44" s="270"/>
      <c r="L44" s="316"/>
      <c r="M44" s="316"/>
    </row>
    <row r="45" spans="1:13" ht="16.5" x14ac:dyDescent="0.3">
      <c r="A45" s="316"/>
      <c r="B45" s="316"/>
      <c r="C45" s="316"/>
      <c r="D45" s="316"/>
      <c r="E45" s="316"/>
      <c r="F45" s="316"/>
      <c r="G45" s="316"/>
      <c r="H45" s="316"/>
      <c r="I45" s="316"/>
      <c r="J45" s="316"/>
      <c r="K45" s="95"/>
      <c r="L45" s="316"/>
      <c r="M45" s="316"/>
    </row>
    <row r="46" spans="1:13" ht="16.5" x14ac:dyDescent="0.3">
      <c r="A46" s="316"/>
      <c r="B46" s="316"/>
      <c r="C46" s="316"/>
      <c r="D46" s="316"/>
      <c r="E46" s="316"/>
      <c r="F46" s="316"/>
      <c r="G46" s="35"/>
      <c r="H46" s="35"/>
      <c r="I46" s="35"/>
      <c r="J46" s="35"/>
      <c r="K46" s="91" t="s">
        <v>1227</v>
      </c>
      <c r="L46" s="316"/>
      <c r="M46" s="316"/>
    </row>
    <row r="47" spans="1:13" ht="16.5" x14ac:dyDescent="0.3">
      <c r="A47" s="316"/>
      <c r="B47" s="316"/>
      <c r="C47" s="316"/>
      <c r="D47" s="316"/>
      <c r="E47" s="316"/>
      <c r="F47" s="316"/>
      <c r="G47" s="35"/>
      <c r="H47" s="35"/>
      <c r="I47" s="35"/>
      <c r="J47" s="35"/>
      <c r="K47" s="49" t="s">
        <v>1223</v>
      </c>
      <c r="L47" s="316"/>
      <c r="M47" s="316"/>
    </row>
    <row r="48" spans="1:13" ht="16.5" x14ac:dyDescent="0.3">
      <c r="A48" s="316"/>
      <c r="B48" s="316"/>
      <c r="C48" s="316"/>
      <c r="D48" s="316"/>
      <c r="E48" s="316"/>
      <c r="F48" s="316"/>
      <c r="G48" s="35"/>
      <c r="H48" s="35"/>
      <c r="I48" s="35"/>
      <c r="J48" s="35"/>
      <c r="K48" s="49" t="s">
        <v>1224</v>
      </c>
      <c r="L48" s="316"/>
      <c r="M48" s="316"/>
    </row>
    <row r="49" spans="1:13" ht="16.5" x14ac:dyDescent="0.3">
      <c r="A49" s="316"/>
      <c r="B49" s="316"/>
      <c r="C49" s="316"/>
      <c r="D49" s="316"/>
      <c r="E49" s="316"/>
      <c r="F49" s="316"/>
      <c r="G49" s="316"/>
      <c r="H49" s="316"/>
      <c r="I49" s="316"/>
      <c r="J49" s="316"/>
      <c r="K49" s="378" t="s">
        <v>1225</v>
      </c>
      <c r="L49" s="316"/>
      <c r="M49" s="316"/>
    </row>
    <row r="50" spans="1:13" ht="16.5" x14ac:dyDescent="0.3">
      <c r="A50" s="316"/>
      <c r="B50" s="316"/>
      <c r="C50" s="316"/>
      <c r="D50" s="316"/>
      <c r="E50" s="316"/>
      <c r="F50" s="316"/>
      <c r="G50" s="316"/>
      <c r="H50" s="316"/>
      <c r="I50" s="316"/>
      <c r="J50" s="316"/>
      <c r="K50" s="379" t="s">
        <v>1226</v>
      </c>
      <c r="L50" s="316"/>
      <c r="M50" s="316"/>
    </row>
    <row r="51" spans="1:13" ht="16.5" x14ac:dyDescent="0.3">
      <c r="A51" s="316"/>
      <c r="B51" s="316"/>
      <c r="C51" s="316"/>
      <c r="D51" s="316"/>
      <c r="E51" s="316"/>
      <c r="F51" s="316"/>
      <c r="G51" s="316"/>
      <c r="H51" s="316"/>
      <c r="I51" s="316"/>
      <c r="J51" s="316"/>
      <c r="K51" s="95"/>
      <c r="L51" s="316"/>
      <c r="M51" s="316"/>
    </row>
    <row r="52" spans="1:13" ht="16.5" x14ac:dyDescent="0.3">
      <c r="A52" s="316"/>
      <c r="B52" s="316"/>
      <c r="C52" s="316"/>
      <c r="D52" s="316"/>
      <c r="E52" s="316"/>
      <c r="F52" s="316"/>
      <c r="G52" s="316"/>
      <c r="H52" s="316"/>
      <c r="I52" s="316"/>
      <c r="J52" s="316"/>
      <c r="K52" s="95"/>
      <c r="L52" s="316"/>
      <c r="M52" s="316"/>
    </row>
  </sheetData>
  <sheetProtection algorithmName="SHA-512" hashValue="/nNLZSF/yySuk3U/7sipIbaZkF6+LTTtDnlsOz/rRRRlMh+SlKnrT+lShy+C9Jk7AZmZ9+SXiBvOz/MyucuOOA==" saltValue="R+uPS6VlAr3GcDRkcnkGlQ==" spinCount="100000" sheet="1" objects="1" scenarios="1"/>
  <protectedRanges>
    <protectedRange algorithmName="SHA-512" hashValue="rncuJ4mvkplD5ExV+INgf9V0KIxWvTyFv14aODOuq6e+HiQ8Ldc6kfqJTM/SpokFn6fscxCR7Ffmddbi63fMFw==" saltValue="s/Yt93XzbNN2zTchIf/7tQ==" spinCount="100000" sqref="J8:K9" name="Диапазон1_1_1_2_1"/>
    <protectedRange algorithmName="SHA-512" hashValue="rncuJ4mvkplD5ExV+INgf9V0KIxWvTyFv14aODOuq6e+HiQ8Ldc6kfqJTM/SpokFn6fscxCR7Ffmddbi63fMFw==" saltValue="s/Yt93XzbNN2zTchIf/7tQ==" spinCount="100000" sqref="K46:K50" name="Диапазон1_2"/>
  </protectedRange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pageSetUpPr fitToPage="1"/>
  </sheetPr>
  <dimension ref="A1:L42"/>
  <sheetViews>
    <sheetView showGridLines="0" workbookViewId="0">
      <selection activeCell="G8" sqref="G8"/>
    </sheetView>
  </sheetViews>
  <sheetFormatPr defaultRowHeight="16.5" x14ac:dyDescent="0.3"/>
  <cols>
    <col min="1" max="6" width="9.140625" style="15"/>
    <col min="7" max="7" width="14.28515625" style="15" customWidth="1"/>
    <col min="8" max="9" width="9.140625" style="15"/>
    <col min="10" max="10" width="10.28515625" style="15" customWidth="1"/>
    <col min="11" max="11" width="13.28515625" style="224" customWidth="1"/>
    <col min="12" max="12" width="8.5703125" style="25" customWidth="1"/>
    <col min="13" max="13" width="9.140625" style="15" customWidth="1"/>
    <col min="14" max="16384" width="9.140625" style="15"/>
  </cols>
  <sheetData>
    <row r="1" spans="1:12" x14ac:dyDescent="0.3">
      <c r="C1" s="35"/>
      <c r="D1" s="35"/>
      <c r="E1" s="35"/>
      <c r="F1" s="35"/>
      <c r="G1" s="35"/>
      <c r="K1" s="29" t="s">
        <v>1223</v>
      </c>
    </row>
    <row r="2" spans="1:12" x14ac:dyDescent="0.3">
      <c r="C2" s="35"/>
      <c r="D2" s="35"/>
      <c r="E2" s="35"/>
      <c r="F2" s="35"/>
      <c r="G2" s="35"/>
      <c r="K2" s="376" t="s">
        <v>1224</v>
      </c>
    </row>
    <row r="3" spans="1:12" x14ac:dyDescent="0.3">
      <c r="C3" s="35"/>
      <c r="D3" s="35"/>
      <c r="E3" s="35"/>
      <c r="F3" s="35"/>
      <c r="G3" s="35"/>
      <c r="K3" s="377" t="s">
        <v>1225</v>
      </c>
    </row>
    <row r="4" spans="1:12" x14ac:dyDescent="0.3">
      <c r="C4" s="35"/>
      <c r="D4" s="35"/>
      <c r="E4" s="35"/>
      <c r="F4" s="35"/>
      <c r="G4" s="35"/>
      <c r="K4" s="29" t="s">
        <v>1226</v>
      </c>
    </row>
    <row r="5" spans="1:12" x14ac:dyDescent="0.3">
      <c r="C5" s="35"/>
      <c r="D5" s="35"/>
      <c r="E5" s="35"/>
      <c r="F5" s="35"/>
      <c r="G5" s="35"/>
      <c r="K5" s="122"/>
    </row>
    <row r="6" spans="1:12" x14ac:dyDescent="0.3">
      <c r="A6" s="37"/>
      <c r="B6" s="16"/>
      <c r="C6" s="38"/>
      <c r="D6" s="38"/>
      <c r="E6" s="38"/>
      <c r="F6" s="38"/>
      <c r="G6" s="38"/>
      <c r="H6" s="16"/>
      <c r="I6" s="16"/>
      <c r="J6" s="16"/>
      <c r="K6" s="221"/>
    </row>
    <row r="8" spans="1:12" ht="34.5" x14ac:dyDescent="0.6">
      <c r="A8" s="380" t="s">
        <v>77</v>
      </c>
      <c r="J8" s="60"/>
      <c r="K8" s="222"/>
    </row>
    <row r="9" spans="1:12" x14ac:dyDescent="0.3">
      <c r="J9" s="60"/>
      <c r="K9" s="107"/>
    </row>
    <row r="11" spans="1:12" x14ac:dyDescent="0.3">
      <c r="F11" s="64" t="s">
        <v>187</v>
      </c>
      <c r="G11" s="64"/>
      <c r="H11" s="64"/>
      <c r="I11" s="64" t="s">
        <v>738</v>
      </c>
      <c r="J11" s="64"/>
      <c r="K11" s="162">
        <v>1900</v>
      </c>
      <c r="L11" s="64"/>
    </row>
    <row r="12" spans="1:12" s="316" customFormat="1" x14ac:dyDescent="0.3">
      <c r="F12" s="64"/>
      <c r="G12" s="64"/>
      <c r="H12" s="64"/>
      <c r="I12" s="64" t="s">
        <v>739</v>
      </c>
      <c r="J12" s="64"/>
      <c r="K12" s="162">
        <v>1850</v>
      </c>
      <c r="L12" s="64"/>
    </row>
    <row r="13" spans="1:12" s="316" customFormat="1" x14ac:dyDescent="0.3">
      <c r="F13" s="64"/>
      <c r="G13" s="64"/>
      <c r="H13" s="64"/>
      <c r="I13" s="64" t="s">
        <v>740</v>
      </c>
      <c r="J13" s="64"/>
      <c r="K13" s="162">
        <v>1800</v>
      </c>
      <c r="L13" s="64"/>
    </row>
    <row r="14" spans="1:12" s="316" customFormat="1" x14ac:dyDescent="0.3">
      <c r="F14" s="64"/>
      <c r="G14" s="64"/>
      <c r="H14" s="64"/>
      <c r="I14" s="64"/>
      <c r="J14" s="64"/>
      <c r="K14" s="162"/>
      <c r="L14" s="64"/>
    </row>
    <row r="15" spans="1:12" x14ac:dyDescent="0.3">
      <c r="F15" s="127"/>
      <c r="G15" s="127"/>
      <c r="H15" s="127"/>
      <c r="I15" s="127"/>
      <c r="J15" s="127"/>
      <c r="K15" s="223"/>
      <c r="L15" s="64"/>
    </row>
    <row r="16" spans="1:12" x14ac:dyDescent="0.3">
      <c r="F16" s="35"/>
      <c r="G16" s="35"/>
      <c r="H16" s="35"/>
      <c r="I16" s="35"/>
      <c r="J16" s="35"/>
      <c r="K16" s="122"/>
      <c r="L16" s="64"/>
    </row>
    <row r="17" spans="6:12" x14ac:dyDescent="0.3">
      <c r="F17" s="35"/>
      <c r="G17" s="35"/>
      <c r="H17" s="35"/>
      <c r="I17" s="35"/>
      <c r="J17" s="35"/>
      <c r="K17" s="122"/>
      <c r="L17" s="64"/>
    </row>
    <row r="18" spans="6:12" x14ac:dyDescent="0.3">
      <c r="F18" s="35"/>
      <c r="G18" s="35"/>
      <c r="H18" s="35"/>
      <c r="I18" s="35"/>
      <c r="J18" s="35"/>
      <c r="K18" s="122"/>
      <c r="L18" s="64"/>
    </row>
    <row r="19" spans="6:12" x14ac:dyDescent="0.3">
      <c r="F19" s="64"/>
      <c r="G19" s="64"/>
      <c r="H19" s="64"/>
      <c r="I19" s="64"/>
      <c r="J19" s="64"/>
      <c r="K19" s="189"/>
      <c r="L19" s="64"/>
    </row>
    <row r="20" spans="6:12" x14ac:dyDescent="0.3">
      <c r="F20" s="64" t="s">
        <v>78</v>
      </c>
      <c r="G20" s="64"/>
      <c r="H20" s="64"/>
      <c r="I20" s="64"/>
      <c r="J20" s="64" t="s">
        <v>5</v>
      </c>
      <c r="K20" s="399" t="s">
        <v>80</v>
      </c>
      <c r="L20" s="64"/>
    </row>
    <row r="21" spans="6:12" x14ac:dyDescent="0.3">
      <c r="F21" s="127"/>
      <c r="G21" s="127"/>
      <c r="H21" s="127"/>
      <c r="I21" s="127"/>
      <c r="J21" s="127"/>
      <c r="K21" s="226"/>
      <c r="L21" s="64"/>
    </row>
    <row r="22" spans="6:12" x14ac:dyDescent="0.3">
      <c r="F22" s="35"/>
      <c r="G22" s="35"/>
      <c r="H22" s="35"/>
      <c r="I22" s="35"/>
      <c r="J22" s="35"/>
      <c r="K22" s="227"/>
      <c r="L22" s="64"/>
    </row>
    <row r="23" spans="6:12" x14ac:dyDescent="0.3">
      <c r="F23" s="35"/>
      <c r="G23" s="35"/>
      <c r="H23" s="35"/>
      <c r="I23" s="35"/>
      <c r="J23" s="35"/>
      <c r="K23" s="227"/>
      <c r="L23" s="64"/>
    </row>
    <row r="24" spans="6:12" x14ac:dyDescent="0.3">
      <c r="F24" s="35"/>
      <c r="G24" s="35"/>
      <c r="H24" s="35"/>
      <c r="I24" s="35"/>
      <c r="J24" s="35"/>
      <c r="K24" s="227"/>
      <c r="L24" s="64"/>
    </row>
    <row r="25" spans="6:12" x14ac:dyDescent="0.3">
      <c r="F25" s="64" t="s">
        <v>79</v>
      </c>
      <c r="G25" s="64"/>
      <c r="H25" s="64"/>
      <c r="I25" s="64"/>
      <c r="J25" s="64"/>
      <c r="K25" s="399" t="s">
        <v>80</v>
      </c>
      <c r="L25" s="64"/>
    </row>
    <row r="26" spans="6:12" x14ac:dyDescent="0.3">
      <c r="F26" s="64"/>
      <c r="G26" s="64"/>
      <c r="H26" s="64"/>
      <c r="I26" s="64"/>
      <c r="J26" s="64"/>
      <c r="K26" s="225"/>
      <c r="L26" s="64"/>
    </row>
    <row r="27" spans="6:12" x14ac:dyDescent="0.3">
      <c r="F27" s="127"/>
      <c r="G27" s="127"/>
      <c r="H27" s="127"/>
      <c r="I27" s="127"/>
      <c r="J27" s="127"/>
      <c r="K27" s="226"/>
      <c r="L27" s="64"/>
    </row>
    <row r="28" spans="6:12" x14ac:dyDescent="0.3">
      <c r="F28" s="35"/>
      <c r="G28" s="35"/>
      <c r="H28" s="35"/>
      <c r="I28" s="35"/>
      <c r="J28" s="35"/>
      <c r="K28" s="227"/>
      <c r="L28" s="64"/>
    </row>
    <row r="29" spans="6:12" x14ac:dyDescent="0.3">
      <c r="F29" s="35"/>
      <c r="G29" s="35"/>
      <c r="H29" s="35"/>
      <c r="I29" s="35"/>
      <c r="J29" s="35"/>
      <c r="K29" s="227"/>
      <c r="L29" s="64"/>
    </row>
    <row r="30" spans="6:12" x14ac:dyDescent="0.3">
      <c r="F30" s="35"/>
      <c r="G30" s="35"/>
      <c r="H30" s="35"/>
      <c r="I30" s="35"/>
      <c r="J30" s="35"/>
      <c r="K30" s="227"/>
      <c r="L30" s="64"/>
    </row>
    <row r="31" spans="6:12" x14ac:dyDescent="0.3">
      <c r="F31" s="35"/>
      <c r="G31" s="35"/>
      <c r="H31" s="35"/>
      <c r="I31" s="35"/>
      <c r="J31" s="35"/>
      <c r="K31" s="227"/>
      <c r="L31" s="64"/>
    </row>
    <row r="32" spans="6:12" x14ac:dyDescent="0.3">
      <c r="F32" s="35" t="s">
        <v>81</v>
      </c>
      <c r="G32" s="35"/>
      <c r="H32" s="35"/>
      <c r="I32" s="35"/>
      <c r="J32" s="35"/>
      <c r="K32" s="400" t="s">
        <v>80</v>
      </c>
      <c r="L32" s="64"/>
    </row>
    <row r="33" spans="6:12" x14ac:dyDescent="0.3">
      <c r="F33" s="35"/>
      <c r="G33" s="35"/>
      <c r="H33" s="35"/>
      <c r="I33" s="35"/>
      <c r="J33" s="35"/>
      <c r="K33" s="122"/>
      <c r="L33" s="64"/>
    </row>
    <row r="34" spans="6:12" x14ac:dyDescent="0.3">
      <c r="F34" s="64"/>
      <c r="G34" s="64"/>
      <c r="H34" s="64"/>
      <c r="I34" s="64"/>
      <c r="J34" s="64"/>
      <c r="K34" s="189"/>
      <c r="L34" s="64"/>
    </row>
    <row r="35" spans="6:12" x14ac:dyDescent="0.3">
      <c r="F35" s="64"/>
      <c r="G35" s="64"/>
      <c r="H35" s="64"/>
      <c r="I35" s="64"/>
      <c r="J35" s="64"/>
      <c r="K35" s="189"/>
      <c r="L35" s="64"/>
    </row>
    <row r="36" spans="6:12" x14ac:dyDescent="0.3">
      <c r="F36" s="127"/>
      <c r="G36" s="127"/>
      <c r="H36" s="127"/>
      <c r="I36" s="127"/>
      <c r="J36" s="127"/>
      <c r="K36" s="223"/>
      <c r="L36" s="64"/>
    </row>
    <row r="37" spans="6:12" x14ac:dyDescent="0.3">
      <c r="F37" s="35"/>
      <c r="G37" s="35"/>
      <c r="H37" s="35"/>
      <c r="I37" s="35"/>
      <c r="J37" s="35"/>
      <c r="K37" s="122"/>
      <c r="L37" s="64"/>
    </row>
    <row r="38" spans="6:12" x14ac:dyDescent="0.3">
      <c r="F38" s="35"/>
      <c r="G38" s="35"/>
      <c r="H38" s="35"/>
      <c r="I38" s="35"/>
      <c r="J38" s="35"/>
      <c r="K38" s="91" t="s">
        <v>1227</v>
      </c>
    </row>
    <row r="39" spans="6:12" x14ac:dyDescent="0.3">
      <c r="F39" s="35"/>
      <c r="G39" s="35"/>
      <c r="H39" s="35"/>
      <c r="I39" s="35"/>
      <c r="J39" s="35"/>
      <c r="K39" s="49" t="s">
        <v>1223</v>
      </c>
    </row>
    <row r="40" spans="6:12" x14ac:dyDescent="0.3">
      <c r="F40" s="35"/>
      <c r="G40" s="35"/>
      <c r="H40" s="35"/>
      <c r="I40" s="35"/>
      <c r="J40" s="35"/>
      <c r="K40" s="49" t="s">
        <v>1224</v>
      </c>
    </row>
    <row r="41" spans="6:12" x14ac:dyDescent="0.3">
      <c r="K41" s="378" t="s">
        <v>1225</v>
      </c>
    </row>
    <row r="42" spans="6:12" x14ac:dyDescent="0.3">
      <c r="K42" s="379" t="s">
        <v>1226</v>
      </c>
    </row>
  </sheetData>
  <sheetProtection algorithmName="SHA-512" hashValue="bEQVzXlQa0+bejaTNBHVNE3hZ/aGL7wOmoK0TIdsfzvp+m80Lim2hO6rquoO2qRqgoJZdM19XNG7+jLjwmHYJA==" saltValue="AQ3UP65A/09QV8aqnNmd2Q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J8:K9" name="Диапазон1_1_1_2_1"/>
    <protectedRange algorithmName="SHA-512" hashValue="rncuJ4mvkplD5ExV+INgf9V0KIxWvTyFv14aODOuq6e+HiQ8Ldc6kfqJTM/SpokFn6fscxCR7Ffmddbi63fMFw==" saltValue="s/Yt93XzbNN2zTchIf/7tQ==" spinCount="100000" sqref="K38:K42" name="Диапазон1_2"/>
  </protectedRanges>
  <pageMargins left="0.7" right="0.7" top="0.75" bottom="0.75" header="0.3" footer="0.3"/>
  <pageSetup paperSize="9" scale="80" fitToHeight="0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pageSetUpPr fitToPage="1"/>
  </sheetPr>
  <dimension ref="A1:N98"/>
  <sheetViews>
    <sheetView showGridLines="0" workbookViewId="0">
      <selection activeCell="G9" sqref="G9"/>
    </sheetView>
  </sheetViews>
  <sheetFormatPr defaultRowHeight="16.5" x14ac:dyDescent="0.3"/>
  <cols>
    <col min="1" max="2" width="9.140625" style="15"/>
    <col min="3" max="7" width="9.140625" style="35"/>
    <col min="8" max="8" width="9.140625" style="15"/>
    <col min="9" max="9" width="10.85546875" style="15" customWidth="1"/>
    <col min="10" max="10" width="12.7109375" style="15" customWidth="1"/>
    <col min="11" max="11" width="15.42578125" style="95" customWidth="1"/>
    <col min="12" max="12" width="12.28515625" style="177" customWidth="1"/>
    <col min="13" max="13" width="0" style="15" hidden="1" customWidth="1"/>
    <col min="14" max="16384" width="9.140625" style="15"/>
  </cols>
  <sheetData>
    <row r="1" spans="1:13" x14ac:dyDescent="0.3">
      <c r="K1" s="29" t="s">
        <v>1223</v>
      </c>
    </row>
    <row r="2" spans="1:13" x14ac:dyDescent="0.3">
      <c r="K2" s="376" t="s">
        <v>1224</v>
      </c>
    </row>
    <row r="3" spans="1:13" x14ac:dyDescent="0.3">
      <c r="K3" s="377" t="s">
        <v>1225</v>
      </c>
    </row>
    <row r="4" spans="1:13" x14ac:dyDescent="0.3">
      <c r="K4" s="29" t="s">
        <v>1226</v>
      </c>
    </row>
    <row r="6" spans="1:13" x14ac:dyDescent="0.3">
      <c r="A6" s="41"/>
    </row>
    <row r="7" spans="1:13" x14ac:dyDescent="0.3">
      <c r="K7" s="178"/>
    </row>
    <row r="8" spans="1:13" ht="34.5" x14ac:dyDescent="0.6">
      <c r="A8" s="380" t="s">
        <v>39</v>
      </c>
      <c r="B8" s="315"/>
      <c r="C8" s="315"/>
      <c r="D8" s="315"/>
      <c r="E8" s="315"/>
      <c r="F8" s="315"/>
      <c r="G8" s="315"/>
      <c r="H8" s="315"/>
      <c r="I8" s="315"/>
      <c r="J8" s="318"/>
      <c r="K8" s="319"/>
      <c r="L8" s="316"/>
      <c r="M8" s="320">
        <v>0.17</v>
      </c>
    </row>
    <row r="9" spans="1:13" x14ac:dyDescent="0.3">
      <c r="A9" s="315"/>
      <c r="B9" s="315"/>
      <c r="C9" s="321"/>
      <c r="D9" s="321"/>
      <c r="E9" s="321"/>
      <c r="F9" s="321"/>
      <c r="G9" s="321"/>
      <c r="H9" s="321"/>
      <c r="I9" s="315"/>
      <c r="J9" s="318"/>
      <c r="K9" s="322"/>
      <c r="L9" s="316"/>
      <c r="M9" s="315"/>
    </row>
    <row r="10" spans="1:13" x14ac:dyDescent="0.3">
      <c r="A10" s="315"/>
      <c r="B10" s="315"/>
      <c r="C10" s="321"/>
      <c r="D10" s="321"/>
      <c r="E10" s="321"/>
      <c r="F10" s="321"/>
      <c r="G10" s="321"/>
      <c r="H10" s="321"/>
      <c r="I10" s="323" t="s">
        <v>41</v>
      </c>
      <c r="J10" s="324"/>
      <c r="K10" s="325">
        <v>26</v>
      </c>
      <c r="L10" s="326"/>
      <c r="M10" s="315"/>
    </row>
    <row r="11" spans="1:13" x14ac:dyDescent="0.3">
      <c r="A11" s="315"/>
      <c r="B11" s="315"/>
      <c r="C11" s="321"/>
      <c r="D11" s="321"/>
      <c r="E11" s="321"/>
      <c r="F11" s="321"/>
      <c r="G11" s="321"/>
      <c r="H11" s="321"/>
      <c r="I11" s="323" t="s">
        <v>42</v>
      </c>
      <c r="J11" s="324"/>
      <c r="K11" s="325">
        <v>33</v>
      </c>
      <c r="L11" s="326"/>
      <c r="M11" s="315"/>
    </row>
    <row r="12" spans="1:13" x14ac:dyDescent="0.3">
      <c r="A12" s="315"/>
      <c r="B12" s="315"/>
      <c r="C12" s="321"/>
      <c r="D12" s="321"/>
      <c r="E12" s="321"/>
      <c r="F12" s="321"/>
      <c r="G12" s="321"/>
      <c r="H12" s="321"/>
      <c r="I12" s="323" t="s">
        <v>43</v>
      </c>
      <c r="J12" s="324"/>
      <c r="K12" s="325">
        <v>40</v>
      </c>
      <c r="L12" s="326"/>
      <c r="M12" s="315"/>
    </row>
    <row r="13" spans="1:13" x14ac:dyDescent="0.3">
      <c r="A13" s="315"/>
      <c r="B13" s="315"/>
      <c r="C13" s="321" t="s">
        <v>40</v>
      </c>
      <c r="D13" s="321"/>
      <c r="E13" s="321"/>
      <c r="F13" s="321"/>
      <c r="G13" s="321"/>
      <c r="H13" s="321"/>
      <c r="I13" s="323" t="s">
        <v>44</v>
      </c>
      <c r="J13" s="324"/>
      <c r="K13" s="325">
        <v>51</v>
      </c>
      <c r="L13" s="326"/>
      <c r="M13" s="315"/>
    </row>
    <row r="14" spans="1:13" x14ac:dyDescent="0.3">
      <c r="A14" s="315"/>
      <c r="B14" s="315"/>
      <c r="C14" s="321"/>
      <c r="D14" s="321"/>
      <c r="E14" s="321"/>
      <c r="F14" s="321"/>
      <c r="G14" s="321"/>
      <c r="H14" s="321"/>
      <c r="I14" s="323" t="s">
        <v>45</v>
      </c>
      <c r="J14" s="324"/>
      <c r="K14" s="325">
        <v>63</v>
      </c>
      <c r="L14" s="326"/>
      <c r="M14" s="315"/>
    </row>
    <row r="15" spans="1:13" x14ac:dyDescent="0.3">
      <c r="A15" s="315"/>
      <c r="B15" s="315"/>
      <c r="C15" s="321"/>
      <c r="D15" s="321"/>
      <c r="E15" s="321"/>
      <c r="F15" s="321"/>
      <c r="G15" s="321"/>
      <c r="H15" s="321"/>
      <c r="I15" s="323" t="s">
        <v>46</v>
      </c>
      <c r="J15" s="324"/>
      <c r="K15" s="325">
        <v>88</v>
      </c>
      <c r="L15" s="326"/>
      <c r="M15" s="315"/>
    </row>
    <row r="16" spans="1:13" x14ac:dyDescent="0.3">
      <c r="A16" s="315"/>
      <c r="B16" s="315"/>
      <c r="C16" s="321"/>
      <c r="D16" s="321"/>
      <c r="E16" s="321"/>
      <c r="F16" s="321"/>
      <c r="G16" s="321"/>
      <c r="H16" s="321"/>
      <c r="I16" s="323" t="s">
        <v>47</v>
      </c>
      <c r="J16" s="324"/>
      <c r="K16" s="325">
        <v>102</v>
      </c>
      <c r="L16" s="326"/>
      <c r="M16" s="315"/>
    </row>
    <row r="17" spans="3:12" x14ac:dyDescent="0.3">
      <c r="C17" s="327"/>
      <c r="D17" s="327"/>
      <c r="E17" s="327"/>
      <c r="F17" s="327"/>
      <c r="G17" s="327"/>
      <c r="H17" s="327"/>
      <c r="I17" s="328"/>
      <c r="J17" s="329"/>
      <c r="K17" s="330"/>
      <c r="L17" s="315"/>
    </row>
    <row r="18" spans="3:12" x14ac:dyDescent="0.3">
      <c r="C18" s="321"/>
      <c r="D18" s="321"/>
      <c r="E18" s="321"/>
      <c r="F18" s="321"/>
      <c r="G18" s="321"/>
      <c r="H18" s="321"/>
      <c r="I18" s="323"/>
      <c r="J18" s="324"/>
      <c r="K18" s="325"/>
      <c r="L18" s="315"/>
    </row>
    <row r="19" spans="3:12" x14ac:dyDescent="0.3">
      <c r="C19" s="321"/>
      <c r="D19" s="321"/>
      <c r="E19" s="321"/>
      <c r="F19" s="321"/>
      <c r="G19" s="321"/>
      <c r="H19" s="321"/>
      <c r="I19" s="323"/>
      <c r="J19" s="324"/>
      <c r="K19" s="325"/>
      <c r="L19" s="315"/>
    </row>
    <row r="20" spans="3:12" x14ac:dyDescent="0.3">
      <c r="C20" s="321"/>
      <c r="D20" s="321"/>
      <c r="E20" s="321"/>
      <c r="F20" s="321"/>
      <c r="G20" s="321"/>
      <c r="H20" s="321"/>
      <c r="I20" s="323" t="s">
        <v>49</v>
      </c>
      <c r="J20" s="324"/>
      <c r="K20" s="325">
        <v>63</v>
      </c>
      <c r="L20" s="326"/>
    </row>
    <row r="21" spans="3:12" x14ac:dyDescent="0.3">
      <c r="C21" s="321" t="s">
        <v>48</v>
      </c>
      <c r="D21" s="321"/>
      <c r="E21" s="321"/>
      <c r="F21" s="321"/>
      <c r="G21" s="321"/>
      <c r="H21" s="321"/>
      <c r="I21" s="323"/>
      <c r="J21" s="324"/>
      <c r="K21" s="325"/>
      <c r="L21" s="315"/>
    </row>
    <row r="22" spans="3:12" x14ac:dyDescent="0.3">
      <c r="C22" s="321"/>
      <c r="D22" s="321"/>
      <c r="E22" s="321"/>
      <c r="F22" s="321"/>
      <c r="G22" s="321"/>
      <c r="H22" s="321"/>
      <c r="I22" s="323" t="s">
        <v>50</v>
      </c>
      <c r="J22" s="324"/>
      <c r="K22" s="325">
        <v>101</v>
      </c>
      <c r="L22" s="326"/>
    </row>
    <row r="23" spans="3:12" x14ac:dyDescent="0.3">
      <c r="C23" s="331"/>
      <c r="D23" s="331"/>
      <c r="E23" s="331"/>
      <c r="F23" s="331"/>
      <c r="G23" s="331"/>
      <c r="H23" s="331"/>
      <c r="I23" s="332"/>
      <c r="J23" s="333"/>
      <c r="K23" s="334"/>
      <c r="L23" s="315"/>
    </row>
    <row r="24" spans="3:12" x14ac:dyDescent="0.3">
      <c r="C24" s="327"/>
      <c r="D24" s="327"/>
      <c r="E24" s="327"/>
      <c r="F24" s="327"/>
      <c r="G24" s="327"/>
      <c r="H24" s="327"/>
      <c r="I24" s="328"/>
      <c r="J24" s="329"/>
      <c r="K24" s="330"/>
      <c r="L24" s="315"/>
    </row>
    <row r="25" spans="3:12" x14ac:dyDescent="0.3">
      <c r="C25" s="321"/>
      <c r="D25" s="321"/>
      <c r="E25" s="321"/>
      <c r="F25" s="321"/>
      <c r="G25" s="321"/>
      <c r="H25" s="321"/>
      <c r="I25" s="323"/>
      <c r="J25" s="324"/>
      <c r="K25" s="325"/>
      <c r="L25" s="315"/>
    </row>
    <row r="26" spans="3:12" x14ac:dyDescent="0.3">
      <c r="C26" s="321"/>
      <c r="D26" s="321"/>
      <c r="E26" s="321"/>
      <c r="F26" s="321"/>
      <c r="G26" s="321"/>
      <c r="H26" s="321"/>
      <c r="I26" s="323"/>
      <c r="J26" s="324"/>
      <c r="K26" s="325"/>
      <c r="L26" s="315"/>
    </row>
    <row r="27" spans="3:12" x14ac:dyDescent="0.3">
      <c r="C27" s="321"/>
      <c r="D27" s="321"/>
      <c r="E27" s="321"/>
      <c r="F27" s="321"/>
      <c r="G27" s="321"/>
      <c r="H27" s="321"/>
      <c r="I27" s="323" t="s">
        <v>44</v>
      </c>
      <c r="J27" s="324"/>
      <c r="K27" s="325">
        <v>48</v>
      </c>
      <c r="L27" s="326"/>
    </row>
    <row r="28" spans="3:12" x14ac:dyDescent="0.3">
      <c r="C28" s="321" t="s">
        <v>51</v>
      </c>
      <c r="D28" s="321"/>
      <c r="E28" s="321"/>
      <c r="F28" s="321"/>
      <c r="G28" s="321"/>
      <c r="H28" s="321"/>
      <c r="I28" s="323" t="s">
        <v>46</v>
      </c>
      <c r="J28" s="324"/>
      <c r="K28" s="325">
        <v>86</v>
      </c>
      <c r="L28" s="326"/>
    </row>
    <row r="29" spans="3:12" x14ac:dyDescent="0.3">
      <c r="C29" s="331"/>
      <c r="D29" s="331"/>
      <c r="E29" s="331"/>
      <c r="F29" s="331"/>
      <c r="G29" s="331"/>
      <c r="H29" s="331"/>
      <c r="I29" s="332" t="s">
        <v>52</v>
      </c>
      <c r="J29" s="324"/>
      <c r="K29" s="334">
        <v>145</v>
      </c>
      <c r="L29" s="326"/>
    </row>
    <row r="30" spans="3:12" x14ac:dyDescent="0.3">
      <c r="C30" s="327"/>
      <c r="D30" s="327"/>
      <c r="E30" s="327"/>
      <c r="F30" s="327"/>
      <c r="G30" s="327"/>
      <c r="H30" s="327"/>
      <c r="I30" s="328"/>
      <c r="J30" s="329"/>
      <c r="K30" s="330"/>
      <c r="L30" s="315"/>
    </row>
    <row r="31" spans="3:12" x14ac:dyDescent="0.3">
      <c r="C31" s="321"/>
      <c r="D31" s="321"/>
      <c r="E31" s="321"/>
      <c r="F31" s="321"/>
      <c r="G31" s="321"/>
      <c r="H31" s="321"/>
      <c r="I31" s="323"/>
      <c r="J31" s="324"/>
      <c r="K31" s="325"/>
      <c r="L31" s="315"/>
    </row>
    <row r="32" spans="3:12" x14ac:dyDescent="0.3">
      <c r="C32" s="321"/>
      <c r="D32" s="321"/>
      <c r="E32" s="321"/>
      <c r="F32" s="321"/>
      <c r="G32" s="321"/>
      <c r="H32" s="321"/>
      <c r="I32" s="323"/>
      <c r="J32" s="324"/>
      <c r="K32" s="325"/>
      <c r="L32" s="315"/>
    </row>
    <row r="33" spans="3:12" x14ac:dyDescent="0.3">
      <c r="C33" s="321" t="s">
        <v>53</v>
      </c>
      <c r="D33" s="321"/>
      <c r="E33" s="321"/>
      <c r="F33" s="321"/>
      <c r="G33" s="321"/>
      <c r="H33" s="321"/>
      <c r="I33" s="323" t="s">
        <v>44</v>
      </c>
      <c r="J33" s="324"/>
      <c r="K33" s="325">
        <v>55</v>
      </c>
      <c r="L33" s="326"/>
    </row>
    <row r="34" spans="3:12" x14ac:dyDescent="0.3">
      <c r="C34" s="321"/>
      <c r="D34" s="321"/>
      <c r="E34" s="321"/>
      <c r="F34" s="321"/>
      <c r="G34" s="321"/>
      <c r="H34" s="321"/>
      <c r="I34" s="323"/>
      <c r="J34" s="324"/>
      <c r="K34" s="325"/>
      <c r="L34" s="315"/>
    </row>
    <row r="35" spans="3:12" x14ac:dyDescent="0.3">
      <c r="C35" s="327"/>
      <c r="D35" s="327"/>
      <c r="E35" s="327"/>
      <c r="F35" s="327"/>
      <c r="G35" s="327"/>
      <c r="H35" s="327"/>
      <c r="I35" s="328"/>
      <c r="J35" s="329"/>
      <c r="K35" s="330"/>
      <c r="L35" s="315"/>
    </row>
    <row r="36" spans="3:12" x14ac:dyDescent="0.3">
      <c r="C36" s="321"/>
      <c r="D36" s="321"/>
      <c r="E36" s="321"/>
      <c r="F36" s="321"/>
      <c r="G36" s="321"/>
      <c r="H36" s="321"/>
      <c r="I36" s="323"/>
      <c r="J36" s="324"/>
      <c r="K36" s="325"/>
      <c r="L36" s="315"/>
    </row>
    <row r="37" spans="3:12" x14ac:dyDescent="0.3">
      <c r="C37" s="321"/>
      <c r="D37" s="321"/>
      <c r="E37" s="321"/>
      <c r="F37" s="321"/>
      <c r="G37" s="321"/>
      <c r="H37" s="321"/>
      <c r="I37" s="323"/>
      <c r="J37" s="324"/>
      <c r="K37" s="325"/>
      <c r="L37" s="315"/>
    </row>
    <row r="38" spans="3:12" x14ac:dyDescent="0.3">
      <c r="C38" s="321"/>
      <c r="D38" s="321"/>
      <c r="E38" s="321"/>
      <c r="F38" s="321"/>
      <c r="G38" s="321"/>
      <c r="H38" s="321"/>
      <c r="I38" s="323" t="s">
        <v>543</v>
      </c>
      <c r="J38" s="324"/>
      <c r="K38" s="325">
        <v>50</v>
      </c>
      <c r="L38" s="315"/>
    </row>
    <row r="39" spans="3:12" x14ac:dyDescent="0.3">
      <c r="C39" s="321"/>
      <c r="D39" s="321"/>
      <c r="E39" s="321"/>
      <c r="F39" s="321"/>
      <c r="G39" s="321"/>
      <c r="H39" s="321"/>
      <c r="I39" s="323" t="s">
        <v>44</v>
      </c>
      <c r="J39" s="324"/>
      <c r="K39" s="325">
        <v>59</v>
      </c>
      <c r="L39" s="326"/>
    </row>
    <row r="40" spans="3:12" ht="16.5" customHeight="1" x14ac:dyDescent="0.3">
      <c r="C40" s="589" t="s">
        <v>54</v>
      </c>
      <c r="D40" s="589"/>
      <c r="E40" s="589"/>
      <c r="F40" s="589"/>
      <c r="G40" s="589"/>
      <c r="H40" s="321"/>
      <c r="I40" s="323" t="s">
        <v>46</v>
      </c>
      <c r="J40" s="324"/>
      <c r="K40" s="325">
        <v>89</v>
      </c>
      <c r="L40" s="326"/>
    </row>
    <row r="41" spans="3:12" x14ac:dyDescent="0.3">
      <c r="C41" s="589"/>
      <c r="D41" s="589"/>
      <c r="E41" s="589"/>
      <c r="F41" s="589"/>
      <c r="G41" s="589"/>
      <c r="H41" s="321"/>
      <c r="I41" s="323" t="s">
        <v>52</v>
      </c>
      <c r="J41" s="324"/>
      <c r="K41" s="325">
        <v>122</v>
      </c>
      <c r="L41" s="326"/>
    </row>
    <row r="42" spans="3:12" x14ac:dyDescent="0.3">
      <c r="C42" s="331"/>
      <c r="D42" s="331"/>
      <c r="E42" s="331"/>
      <c r="F42" s="331"/>
      <c r="G42" s="331"/>
      <c r="H42" s="331"/>
      <c r="I42" s="332"/>
      <c r="J42" s="333"/>
      <c r="K42" s="334"/>
      <c r="L42" s="315"/>
    </row>
    <row r="43" spans="3:12" x14ac:dyDescent="0.3">
      <c r="C43" s="327"/>
      <c r="D43" s="327"/>
      <c r="E43" s="327"/>
      <c r="F43" s="327"/>
      <c r="G43" s="327"/>
      <c r="H43" s="327"/>
      <c r="I43" s="328"/>
      <c r="J43" s="329"/>
      <c r="K43" s="330"/>
      <c r="L43" s="315"/>
    </row>
    <row r="44" spans="3:12" x14ac:dyDescent="0.3">
      <c r="C44" s="321"/>
      <c r="D44" s="321"/>
      <c r="E44" s="321"/>
      <c r="F44" s="321"/>
      <c r="G44" s="321"/>
      <c r="H44" s="321"/>
      <c r="I44" s="323"/>
      <c r="J44" s="324"/>
      <c r="K44" s="325"/>
      <c r="L44" s="315"/>
    </row>
    <row r="45" spans="3:12" x14ac:dyDescent="0.3">
      <c r="C45" s="321"/>
      <c r="D45" s="321"/>
      <c r="E45" s="321"/>
      <c r="F45" s="321"/>
      <c r="G45" s="321"/>
      <c r="H45" s="321"/>
      <c r="I45" s="323"/>
      <c r="J45" s="324"/>
      <c r="K45" s="325"/>
      <c r="L45" s="315"/>
    </row>
    <row r="46" spans="3:12" x14ac:dyDescent="0.3">
      <c r="C46" s="321"/>
      <c r="D46" s="321"/>
      <c r="E46" s="321"/>
      <c r="F46" s="321"/>
      <c r="G46" s="321"/>
      <c r="H46" s="321"/>
      <c r="I46" s="323"/>
      <c r="J46" s="324"/>
      <c r="K46" s="325"/>
      <c r="L46" s="315"/>
    </row>
    <row r="47" spans="3:12" x14ac:dyDescent="0.3">
      <c r="C47" s="321" t="s">
        <v>55</v>
      </c>
      <c r="D47" s="321"/>
      <c r="E47" s="321"/>
      <c r="F47" s="321"/>
      <c r="G47" s="321"/>
      <c r="H47" s="321"/>
      <c r="I47" s="323" t="s">
        <v>44</v>
      </c>
      <c r="J47" s="324"/>
      <c r="K47" s="325">
        <v>87</v>
      </c>
      <c r="L47" s="326"/>
    </row>
    <row r="48" spans="3:12" x14ac:dyDescent="0.3">
      <c r="C48" s="321"/>
      <c r="D48" s="321"/>
      <c r="E48" s="321"/>
      <c r="F48" s="321"/>
      <c r="G48" s="321"/>
      <c r="H48" s="321"/>
      <c r="I48" s="323" t="s">
        <v>47</v>
      </c>
      <c r="J48" s="324"/>
      <c r="K48" s="325">
        <v>124</v>
      </c>
      <c r="L48" s="326"/>
    </row>
    <row r="49" spans="3:14" x14ac:dyDescent="0.3">
      <c r="C49" s="327"/>
      <c r="D49" s="327"/>
      <c r="E49" s="327"/>
      <c r="F49" s="327"/>
      <c r="G49" s="327"/>
      <c r="H49" s="327"/>
      <c r="I49" s="328"/>
      <c r="J49" s="329"/>
      <c r="K49" s="330"/>
      <c r="L49" s="315"/>
      <c r="M49" s="315"/>
      <c r="N49" s="315"/>
    </row>
    <row r="50" spans="3:14" x14ac:dyDescent="0.3">
      <c r="C50" s="321"/>
      <c r="D50" s="321"/>
      <c r="E50" s="321"/>
      <c r="F50" s="321"/>
      <c r="G50" s="321"/>
      <c r="H50" s="321"/>
      <c r="I50" s="323"/>
      <c r="J50" s="324"/>
      <c r="K50" s="325"/>
      <c r="L50" s="315"/>
      <c r="M50" s="315"/>
      <c r="N50" s="315"/>
    </row>
    <row r="51" spans="3:14" x14ac:dyDescent="0.3">
      <c r="C51" s="321"/>
      <c r="D51" s="321"/>
      <c r="E51" s="321"/>
      <c r="F51" s="321"/>
      <c r="G51" s="321"/>
      <c r="H51" s="321"/>
      <c r="I51" s="323"/>
      <c r="J51" s="324"/>
      <c r="K51" s="325"/>
      <c r="L51" s="315"/>
      <c r="M51" s="315"/>
      <c r="N51" s="315"/>
    </row>
    <row r="52" spans="3:14" x14ac:dyDescent="0.3">
      <c r="C52" s="321"/>
      <c r="D52" s="321"/>
      <c r="E52" s="321"/>
      <c r="F52" s="321"/>
      <c r="G52" s="321"/>
      <c r="H52" s="321"/>
      <c r="I52" s="323"/>
      <c r="J52" s="324"/>
      <c r="K52" s="325"/>
      <c r="L52" s="315"/>
      <c r="M52" s="315"/>
      <c r="N52" s="315"/>
    </row>
    <row r="53" spans="3:14" ht="16.5" customHeight="1" x14ac:dyDescent="0.3">
      <c r="C53" s="590" t="s">
        <v>56</v>
      </c>
      <c r="D53" s="590"/>
      <c r="E53" s="590"/>
      <c r="F53" s="590"/>
      <c r="G53" s="321"/>
      <c r="H53" s="321"/>
      <c r="I53" s="323" t="s">
        <v>49</v>
      </c>
      <c r="J53" s="324"/>
      <c r="K53" s="325">
        <v>119</v>
      </c>
      <c r="L53" s="326"/>
      <c r="M53" s="315"/>
      <c r="N53" s="315"/>
    </row>
    <row r="54" spans="3:14" x14ac:dyDescent="0.3">
      <c r="C54" s="590"/>
      <c r="D54" s="590"/>
      <c r="E54" s="590"/>
      <c r="F54" s="590"/>
      <c r="G54" s="321"/>
      <c r="H54" s="321"/>
      <c r="I54" s="323" t="s">
        <v>50</v>
      </c>
      <c r="J54" s="324"/>
      <c r="K54" s="325">
        <v>178</v>
      </c>
      <c r="L54" s="326"/>
      <c r="M54" s="315"/>
      <c r="N54" s="316"/>
    </row>
    <row r="55" spans="3:14" x14ac:dyDescent="0.3">
      <c r="C55" s="321"/>
      <c r="D55" s="321"/>
      <c r="E55" s="321"/>
      <c r="F55" s="321"/>
      <c r="G55" s="321"/>
      <c r="H55" s="321"/>
      <c r="I55" s="323" t="s">
        <v>57</v>
      </c>
      <c r="J55" s="324"/>
      <c r="K55" s="325">
        <v>285</v>
      </c>
      <c r="L55" s="326"/>
      <c r="M55" s="315"/>
      <c r="N55" s="316"/>
    </row>
    <row r="56" spans="3:14" x14ac:dyDescent="0.3">
      <c r="C56" s="327"/>
      <c r="D56" s="327"/>
      <c r="E56" s="327"/>
      <c r="F56" s="327"/>
      <c r="G56" s="327"/>
      <c r="H56" s="327"/>
      <c r="I56" s="328"/>
      <c r="J56" s="329"/>
      <c r="K56" s="330"/>
      <c r="L56" s="315"/>
      <c r="M56" s="315"/>
      <c r="N56" s="315"/>
    </row>
    <row r="57" spans="3:14" x14ac:dyDescent="0.3">
      <c r="C57" s="321"/>
      <c r="D57" s="321"/>
      <c r="E57" s="321"/>
      <c r="F57" s="321"/>
      <c r="G57" s="321"/>
      <c r="H57" s="321"/>
      <c r="I57" s="323"/>
      <c r="J57" s="324"/>
      <c r="K57" s="325"/>
      <c r="L57" s="315"/>
      <c r="M57" s="315"/>
      <c r="N57" s="315"/>
    </row>
    <row r="58" spans="3:14" ht="16.5" customHeight="1" x14ac:dyDescent="0.3">
      <c r="C58" s="321"/>
      <c r="D58" s="321"/>
      <c r="E58" s="321"/>
      <c r="F58" s="321"/>
      <c r="G58" s="321"/>
      <c r="H58" s="321"/>
      <c r="I58" s="323" t="s">
        <v>543</v>
      </c>
      <c r="J58" s="324"/>
      <c r="K58" s="325">
        <v>95</v>
      </c>
      <c r="L58" s="315"/>
      <c r="M58" s="315"/>
      <c r="N58" s="315"/>
    </row>
    <row r="59" spans="3:14" x14ac:dyDescent="0.3">
      <c r="C59" s="321"/>
      <c r="D59" s="321"/>
      <c r="E59" s="321"/>
      <c r="F59" s="321"/>
      <c r="G59" s="321"/>
      <c r="H59" s="321"/>
      <c r="I59" s="323" t="s">
        <v>44</v>
      </c>
      <c r="J59" s="324"/>
      <c r="K59" s="325">
        <v>112</v>
      </c>
      <c r="L59" s="326"/>
      <c r="M59" s="315"/>
      <c r="N59" s="315"/>
    </row>
    <row r="60" spans="3:14" ht="16.5" customHeight="1" x14ac:dyDescent="0.3">
      <c r="C60" s="590" t="s">
        <v>58</v>
      </c>
      <c r="D60" s="590"/>
      <c r="E60" s="590"/>
      <c r="F60" s="590"/>
      <c r="G60" s="590"/>
      <c r="H60" s="321"/>
      <c r="I60" s="323" t="s">
        <v>47</v>
      </c>
      <c r="J60" s="324"/>
      <c r="K60" s="325">
        <v>199</v>
      </c>
      <c r="L60" s="326"/>
      <c r="M60" s="315"/>
      <c r="N60" s="315"/>
    </row>
    <row r="61" spans="3:14" x14ac:dyDescent="0.3">
      <c r="C61" s="590"/>
      <c r="D61" s="590"/>
      <c r="E61" s="590"/>
      <c r="F61" s="590"/>
      <c r="G61" s="590"/>
      <c r="H61" s="321"/>
      <c r="I61" s="323" t="s">
        <v>59</v>
      </c>
      <c r="J61" s="324"/>
      <c r="K61" s="325">
        <v>364</v>
      </c>
      <c r="L61" s="326"/>
      <c r="M61" s="315"/>
      <c r="N61" s="315"/>
    </row>
    <row r="62" spans="3:14" x14ac:dyDescent="0.3">
      <c r="C62" s="321"/>
      <c r="D62" s="321"/>
      <c r="E62" s="321"/>
      <c r="F62" s="321"/>
      <c r="G62" s="321"/>
      <c r="H62" s="321"/>
      <c r="I62" s="323"/>
      <c r="J62" s="324"/>
      <c r="K62" s="325"/>
      <c r="L62" s="315"/>
      <c r="M62" s="315"/>
      <c r="N62" s="315"/>
    </row>
    <row r="63" spans="3:14" x14ac:dyDescent="0.3">
      <c r="C63" s="327"/>
      <c r="D63" s="327"/>
      <c r="E63" s="327"/>
      <c r="F63" s="327"/>
      <c r="G63" s="327"/>
      <c r="H63" s="327"/>
      <c r="I63" s="328"/>
      <c r="J63" s="329"/>
      <c r="K63" s="330"/>
      <c r="L63" s="315"/>
      <c r="M63" s="315"/>
      <c r="N63" s="315"/>
    </row>
    <row r="64" spans="3:14" x14ac:dyDescent="0.3">
      <c r="C64" s="321"/>
      <c r="D64" s="321"/>
      <c r="E64" s="321"/>
      <c r="F64" s="321"/>
      <c r="G64" s="321"/>
      <c r="H64" s="321"/>
      <c r="I64" s="323"/>
      <c r="J64" s="324"/>
      <c r="K64" s="325"/>
      <c r="L64" s="315"/>
      <c r="M64" s="315"/>
      <c r="N64" s="315"/>
    </row>
    <row r="65" spans="3:12" x14ac:dyDescent="0.3">
      <c r="C65" s="321"/>
      <c r="D65" s="321"/>
      <c r="E65" s="321"/>
      <c r="F65" s="321"/>
      <c r="G65" s="321"/>
      <c r="H65" s="321"/>
      <c r="I65" s="323"/>
      <c r="J65" s="324"/>
      <c r="K65" s="325"/>
      <c r="L65" s="315"/>
    </row>
    <row r="66" spans="3:12" x14ac:dyDescent="0.3">
      <c r="C66" s="321"/>
      <c r="D66" s="321"/>
      <c r="E66" s="321"/>
      <c r="F66" s="321"/>
      <c r="G66" s="321"/>
      <c r="H66" s="321"/>
      <c r="I66" s="323" t="s">
        <v>49</v>
      </c>
      <c r="J66" s="324"/>
      <c r="K66" s="325">
        <v>122</v>
      </c>
      <c r="L66" s="326"/>
    </row>
    <row r="67" spans="3:12" x14ac:dyDescent="0.3">
      <c r="C67" s="321" t="s">
        <v>60</v>
      </c>
      <c r="D67" s="321"/>
      <c r="E67" s="321"/>
      <c r="F67" s="321"/>
      <c r="G67" s="321"/>
      <c r="H67" s="321"/>
      <c r="I67" s="323" t="s">
        <v>50</v>
      </c>
      <c r="J67" s="324"/>
      <c r="K67" s="325">
        <v>206</v>
      </c>
      <c r="L67" s="326"/>
    </row>
    <row r="68" spans="3:12" x14ac:dyDescent="0.3">
      <c r="C68" s="321"/>
      <c r="D68" s="321"/>
      <c r="E68" s="321"/>
      <c r="F68" s="321"/>
      <c r="G68" s="321"/>
      <c r="H68" s="321"/>
      <c r="I68" s="323" t="s">
        <v>57</v>
      </c>
      <c r="J68" s="324"/>
      <c r="K68" s="325">
        <v>290</v>
      </c>
      <c r="L68" s="326"/>
    </row>
    <row r="69" spans="3:12" x14ac:dyDescent="0.3">
      <c r="C69" s="327"/>
      <c r="D69" s="327"/>
      <c r="E69" s="327"/>
      <c r="F69" s="327"/>
      <c r="G69" s="327"/>
      <c r="H69" s="327"/>
      <c r="I69" s="328"/>
      <c r="J69" s="329"/>
      <c r="K69" s="330"/>
      <c r="L69" s="315"/>
    </row>
    <row r="70" spans="3:12" x14ac:dyDescent="0.3">
      <c r="C70" s="321"/>
      <c r="D70" s="321"/>
      <c r="E70" s="321"/>
      <c r="F70" s="321"/>
      <c r="G70" s="321"/>
      <c r="H70" s="321"/>
      <c r="I70" s="323"/>
      <c r="J70" s="324"/>
      <c r="K70" s="325"/>
      <c r="L70" s="315"/>
    </row>
    <row r="71" spans="3:12" x14ac:dyDescent="0.3">
      <c r="C71" s="321"/>
      <c r="D71" s="321"/>
      <c r="E71" s="321"/>
      <c r="F71" s="321"/>
      <c r="G71" s="321"/>
      <c r="H71" s="321"/>
      <c r="I71" s="323"/>
      <c r="J71" s="324"/>
      <c r="K71" s="325"/>
      <c r="L71" s="315"/>
    </row>
    <row r="72" spans="3:12" x14ac:dyDescent="0.3">
      <c r="C72" s="321"/>
      <c r="D72" s="321"/>
      <c r="E72" s="321"/>
      <c r="F72" s="321"/>
      <c r="G72" s="321"/>
      <c r="H72" s="321"/>
      <c r="I72" s="323" t="s">
        <v>44</v>
      </c>
      <c r="J72" s="324"/>
      <c r="K72" s="325">
        <v>126</v>
      </c>
      <c r="L72" s="326"/>
    </row>
    <row r="73" spans="3:12" x14ac:dyDescent="0.3">
      <c r="C73" s="321" t="s">
        <v>60</v>
      </c>
      <c r="D73" s="321"/>
      <c r="E73" s="321"/>
      <c r="F73" s="321"/>
      <c r="G73" s="321"/>
      <c r="H73" s="321"/>
      <c r="I73" s="323" t="s">
        <v>47</v>
      </c>
      <c r="J73" s="324"/>
      <c r="K73" s="325">
        <v>206</v>
      </c>
      <c r="L73" s="326"/>
    </row>
    <row r="74" spans="3:12" x14ac:dyDescent="0.3">
      <c r="C74" s="321"/>
      <c r="D74" s="321"/>
      <c r="E74" s="321"/>
      <c r="F74" s="321"/>
      <c r="G74" s="321"/>
      <c r="H74" s="321"/>
      <c r="I74" s="323"/>
      <c r="J74" s="335" t="s">
        <v>480</v>
      </c>
      <c r="K74" s="336"/>
      <c r="L74" s="315"/>
    </row>
    <row r="75" spans="3:12" x14ac:dyDescent="0.3">
      <c r="C75" s="321"/>
      <c r="D75" s="321"/>
      <c r="E75" s="321"/>
      <c r="F75" s="321"/>
      <c r="G75" s="321"/>
      <c r="H75" s="321"/>
      <c r="I75" s="323"/>
      <c r="J75" s="321"/>
      <c r="K75" s="336"/>
      <c r="L75" s="315"/>
    </row>
    <row r="76" spans="3:12" x14ac:dyDescent="0.3">
      <c r="C76" s="337"/>
      <c r="D76" s="337"/>
      <c r="E76" s="337"/>
      <c r="F76" s="337"/>
      <c r="G76" s="337"/>
      <c r="H76" s="338"/>
      <c r="I76" s="339"/>
      <c r="J76" s="338"/>
      <c r="K76" s="340"/>
      <c r="L76" s="315"/>
    </row>
    <row r="77" spans="3:12" x14ac:dyDescent="0.3">
      <c r="C77" s="315"/>
      <c r="D77" s="315"/>
      <c r="E77" s="315"/>
      <c r="F77" s="315"/>
      <c r="G77" s="315"/>
      <c r="H77" s="315"/>
      <c r="I77" s="317"/>
      <c r="J77" s="315"/>
      <c r="K77" s="315"/>
      <c r="L77" s="315"/>
    </row>
    <row r="78" spans="3:12" ht="16.5" customHeight="1" x14ac:dyDescent="0.3">
      <c r="C78" s="578" t="s">
        <v>298</v>
      </c>
      <c r="D78" s="578"/>
      <c r="E78" s="578"/>
      <c r="F78" s="578"/>
      <c r="G78" s="578"/>
      <c r="H78" s="578"/>
      <c r="I78" s="578"/>
      <c r="J78" s="578"/>
      <c r="K78" s="315"/>
      <c r="L78" s="315"/>
    </row>
    <row r="79" spans="3:12" x14ac:dyDescent="0.3">
      <c r="C79" s="315"/>
      <c r="D79" s="591" t="s">
        <v>481</v>
      </c>
      <c r="E79" s="579"/>
      <c r="F79" s="579"/>
      <c r="G79" s="579"/>
      <c r="H79" s="579"/>
      <c r="I79" s="579"/>
      <c r="J79" s="315"/>
      <c r="K79" s="315"/>
      <c r="L79" s="315"/>
    </row>
    <row r="80" spans="3:12" x14ac:dyDescent="0.3">
      <c r="D80" s="179"/>
      <c r="E80" s="164"/>
      <c r="F80" s="164"/>
      <c r="G80" s="164"/>
      <c r="H80" s="164"/>
      <c r="I80" s="164"/>
    </row>
    <row r="81" spans="9:11" x14ac:dyDescent="0.3">
      <c r="I81" s="95"/>
      <c r="K81" s="91" t="s">
        <v>1227</v>
      </c>
    </row>
    <row r="82" spans="9:11" x14ac:dyDescent="0.3">
      <c r="I82" s="95"/>
      <c r="K82" s="49" t="s">
        <v>1223</v>
      </c>
    </row>
    <row r="83" spans="9:11" x14ac:dyDescent="0.3">
      <c r="I83" s="95"/>
      <c r="K83" s="49" t="s">
        <v>1224</v>
      </c>
    </row>
    <row r="84" spans="9:11" x14ac:dyDescent="0.3">
      <c r="I84" s="95"/>
      <c r="K84" s="378" t="s">
        <v>1225</v>
      </c>
    </row>
    <row r="85" spans="9:11" x14ac:dyDescent="0.3">
      <c r="I85" s="95"/>
      <c r="K85" s="379" t="s">
        <v>1226</v>
      </c>
    </row>
    <row r="86" spans="9:11" x14ac:dyDescent="0.3">
      <c r="I86" s="95"/>
    </row>
    <row r="87" spans="9:11" x14ac:dyDescent="0.3">
      <c r="I87" s="95"/>
    </row>
    <row r="88" spans="9:11" x14ac:dyDescent="0.3">
      <c r="I88" s="95"/>
    </row>
    <row r="89" spans="9:11" x14ac:dyDescent="0.3">
      <c r="I89" s="95"/>
    </row>
    <row r="90" spans="9:11" x14ac:dyDescent="0.3">
      <c r="I90" s="95"/>
    </row>
    <row r="91" spans="9:11" x14ac:dyDescent="0.3">
      <c r="I91" s="95"/>
    </row>
    <row r="92" spans="9:11" x14ac:dyDescent="0.3">
      <c r="I92" s="95"/>
    </row>
    <row r="93" spans="9:11" x14ac:dyDescent="0.3">
      <c r="I93" s="95"/>
    </row>
    <row r="94" spans="9:11" x14ac:dyDescent="0.3">
      <c r="I94" s="95"/>
    </row>
    <row r="95" spans="9:11" x14ac:dyDescent="0.3">
      <c r="I95" s="95"/>
    </row>
    <row r="96" spans="9:11" x14ac:dyDescent="0.3">
      <c r="I96" s="95"/>
    </row>
    <row r="97" spans="9:9" x14ac:dyDescent="0.3">
      <c r="I97" s="95"/>
    </row>
    <row r="98" spans="9:9" x14ac:dyDescent="0.3">
      <c r="I98" s="95"/>
    </row>
  </sheetData>
  <sheetProtection algorithmName="SHA-512" hashValue="gS41a/izjtFDbjpwMaB45q6Tz2a9sCr3KTWvZZ6ckmEkKWkj+Od+W1b2dw0fyS7I1qjMH5fO/LYE76ncd5W/xQ==" saltValue="uS5NDkG+Ocw4VSYRKpUc7g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J8:K9" name="Диапазон1_1_1_2"/>
    <protectedRange algorithmName="SHA-512" hashValue="rncuJ4mvkplD5ExV+INgf9V0KIxWvTyFv14aODOuq6e+HiQ8Ldc6kfqJTM/SpokFn6fscxCR7Ffmddbi63fMFw==" saltValue="s/Yt93XzbNN2zTchIf/7tQ==" spinCount="100000" sqref="M8" name="Диапазон1_2_2"/>
    <protectedRange algorithmName="SHA-512" hashValue="rncuJ4mvkplD5ExV+INgf9V0KIxWvTyFv14aODOuq6e+HiQ8Ldc6kfqJTM/SpokFn6fscxCR7Ffmddbi63fMFw==" saltValue="s/Yt93XzbNN2zTchIf/7tQ==" spinCount="100000" sqref="K81:K85" name="Диапазон1_2"/>
  </protectedRanges>
  <mergeCells count="5">
    <mergeCell ref="C40:G41"/>
    <mergeCell ref="C53:F54"/>
    <mergeCell ref="C60:G61"/>
    <mergeCell ref="C78:J78"/>
    <mergeCell ref="D79:I79"/>
  </mergeCells>
  <hyperlinks>
    <hyperlink ref="D79" r:id="rId1"/>
  </hyperlinks>
  <pageMargins left="0.7" right="0.7" top="0.75" bottom="0.75" header="0.3" footer="0.3"/>
  <pageSetup paperSize="9" scale="71" fitToHeight="0" orientation="portrait" verticalDpi="0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pageSetUpPr fitToPage="1"/>
  </sheetPr>
  <dimension ref="A1:L35"/>
  <sheetViews>
    <sheetView showGridLines="0" workbookViewId="0">
      <selection activeCell="G7" sqref="G7"/>
    </sheetView>
  </sheetViews>
  <sheetFormatPr defaultRowHeight="16.5" x14ac:dyDescent="0.3"/>
  <cols>
    <col min="1" max="4" width="9.140625" style="15"/>
    <col min="5" max="10" width="9.140625" style="35"/>
    <col min="11" max="11" width="12.42578125" style="36" bestFit="1" customWidth="1"/>
    <col min="12" max="12" width="12" style="25" customWidth="1"/>
    <col min="13" max="13" width="9.140625" style="15" customWidth="1"/>
    <col min="14" max="16384" width="9.140625" style="15"/>
  </cols>
  <sheetData>
    <row r="1" spans="1:11" x14ac:dyDescent="0.3">
      <c r="C1" s="35"/>
      <c r="D1" s="35"/>
      <c r="K1" s="29" t="s">
        <v>1223</v>
      </c>
    </row>
    <row r="2" spans="1:11" x14ac:dyDescent="0.3">
      <c r="C2" s="35"/>
      <c r="D2" s="35"/>
      <c r="K2" s="376" t="s">
        <v>1224</v>
      </c>
    </row>
    <row r="3" spans="1:11" x14ac:dyDescent="0.3">
      <c r="C3" s="35"/>
      <c r="D3" s="35"/>
      <c r="K3" s="377" t="s">
        <v>1225</v>
      </c>
    </row>
    <row r="4" spans="1:11" x14ac:dyDescent="0.3">
      <c r="C4" s="35"/>
      <c r="D4" s="35"/>
      <c r="K4" s="29" t="s">
        <v>1226</v>
      </c>
    </row>
    <row r="5" spans="1:11" x14ac:dyDescent="0.3">
      <c r="C5" s="35"/>
      <c r="D5" s="35"/>
    </row>
    <row r="6" spans="1:11" x14ac:dyDescent="0.3">
      <c r="A6" s="37"/>
      <c r="B6" s="16"/>
      <c r="C6" s="38"/>
      <c r="D6" s="38"/>
      <c r="E6" s="38"/>
      <c r="F6" s="38"/>
      <c r="G6" s="38"/>
      <c r="H6" s="38"/>
      <c r="I6" s="38"/>
      <c r="J6" s="38"/>
      <c r="K6" s="39"/>
    </row>
    <row r="7" spans="1:11" x14ac:dyDescent="0.3">
      <c r="A7" s="37"/>
      <c r="C7" s="35"/>
      <c r="D7" s="35"/>
    </row>
    <row r="8" spans="1:11" ht="34.5" x14ac:dyDescent="0.6">
      <c r="A8" s="380" t="s">
        <v>82</v>
      </c>
      <c r="C8" s="35"/>
      <c r="D8" s="35"/>
      <c r="J8" s="60"/>
      <c r="K8" s="77"/>
    </row>
    <row r="9" spans="1:11" x14ac:dyDescent="0.3">
      <c r="A9" s="37" t="s">
        <v>83</v>
      </c>
      <c r="J9" s="60"/>
      <c r="K9" s="107"/>
    </row>
    <row r="13" spans="1:11" x14ac:dyDescent="0.3">
      <c r="E13" s="592" t="s">
        <v>344</v>
      </c>
      <c r="F13" s="592"/>
      <c r="G13" s="592"/>
      <c r="H13" s="592"/>
      <c r="I13" s="592"/>
    </row>
    <row r="14" spans="1:11" x14ac:dyDescent="0.3">
      <c r="E14" s="35" t="s">
        <v>345</v>
      </c>
    </row>
    <row r="15" spans="1:11" x14ac:dyDescent="0.3">
      <c r="E15" s="35" t="s">
        <v>346</v>
      </c>
      <c r="K15" s="266">
        <v>1690</v>
      </c>
    </row>
    <row r="16" spans="1:11" x14ac:dyDescent="0.3">
      <c r="E16" s="35" t="s">
        <v>347</v>
      </c>
      <c r="K16" s="266"/>
    </row>
    <row r="17" spans="5:11" x14ac:dyDescent="0.3">
      <c r="E17" s="115" t="s">
        <v>362</v>
      </c>
      <c r="F17" s="64"/>
      <c r="G17" s="64"/>
      <c r="H17" s="64"/>
      <c r="I17" s="64"/>
      <c r="J17" s="64"/>
      <c r="K17" s="254"/>
    </row>
    <row r="18" spans="5:11" x14ac:dyDescent="0.3">
      <c r="E18" s="127"/>
      <c r="F18" s="127"/>
      <c r="G18" s="127"/>
      <c r="H18" s="127"/>
      <c r="I18" s="127"/>
      <c r="J18" s="127"/>
      <c r="K18" s="267"/>
    </row>
    <row r="19" spans="5:11" x14ac:dyDescent="0.3">
      <c r="K19" s="266"/>
    </row>
    <row r="20" spans="5:11" x14ac:dyDescent="0.3">
      <c r="K20" s="266"/>
    </row>
    <row r="21" spans="5:11" x14ac:dyDescent="0.3">
      <c r="K21" s="266"/>
    </row>
    <row r="22" spans="5:11" x14ac:dyDescent="0.3">
      <c r="K22" s="266"/>
    </row>
    <row r="23" spans="5:11" x14ac:dyDescent="0.3">
      <c r="E23" s="182" t="s">
        <v>38</v>
      </c>
      <c r="K23" s="266">
        <v>29</v>
      </c>
    </row>
    <row r="24" spans="5:11" x14ac:dyDescent="0.3">
      <c r="K24" s="266"/>
    </row>
    <row r="25" spans="5:11" x14ac:dyDescent="0.3">
      <c r="E25" s="182" t="s">
        <v>725</v>
      </c>
      <c r="K25" s="266">
        <v>900</v>
      </c>
    </row>
    <row r="26" spans="5:11" x14ac:dyDescent="0.3">
      <c r="K26" s="266"/>
    </row>
    <row r="27" spans="5:11" x14ac:dyDescent="0.3">
      <c r="E27" s="127"/>
      <c r="F27" s="127"/>
      <c r="G27" s="127"/>
      <c r="H27" s="127"/>
      <c r="I27" s="127"/>
      <c r="J27" s="127"/>
      <c r="K27" s="124"/>
    </row>
    <row r="31" spans="5:11" x14ac:dyDescent="0.3">
      <c r="K31" s="91" t="s">
        <v>1227</v>
      </c>
    </row>
    <row r="32" spans="5:11" x14ac:dyDescent="0.3">
      <c r="K32" s="49" t="s">
        <v>1223</v>
      </c>
    </row>
    <row r="33" spans="11:11" x14ac:dyDescent="0.3">
      <c r="K33" s="49" t="s">
        <v>1224</v>
      </c>
    </row>
    <row r="34" spans="11:11" x14ac:dyDescent="0.3">
      <c r="K34" s="378" t="s">
        <v>1225</v>
      </c>
    </row>
    <row r="35" spans="11:11" x14ac:dyDescent="0.3">
      <c r="K35" s="379" t="s">
        <v>1226</v>
      </c>
    </row>
  </sheetData>
  <sheetProtection algorithmName="SHA-512" hashValue="DC/XGu3FB0fbrT2XQ/TqRx7sAsHnPJAy1bhx+GLESTF0STsdkjcMvU5VS8pENRcnsPiQYHtzsNNEpj2gl9EXXA==" saltValue="ZQ4eoFD7esZyFLFv88VZ1A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J8:K9" name="Диапазон1_1_1_2_1"/>
    <protectedRange algorithmName="SHA-512" hashValue="rncuJ4mvkplD5ExV+INgf9V0KIxWvTyFv14aODOuq6e+HiQ8Ldc6kfqJTM/SpokFn6fscxCR7Ffmddbi63fMFw==" saltValue="s/Yt93XzbNN2zTchIf/7tQ==" spinCount="100000" sqref="K31:K35" name="Диапазон1_2"/>
  </protectedRanges>
  <mergeCells count="1">
    <mergeCell ref="E13:I13"/>
  </mergeCells>
  <pageMargins left="0.7" right="0.7" top="0.75" bottom="0.75" header="0.3" footer="0.3"/>
  <pageSetup paperSize="9" scale="84" fitToHeight="0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pageSetUpPr fitToPage="1"/>
  </sheetPr>
  <dimension ref="A1:L39"/>
  <sheetViews>
    <sheetView showGridLines="0" workbookViewId="0">
      <selection activeCell="G4" sqref="G4"/>
    </sheetView>
  </sheetViews>
  <sheetFormatPr defaultRowHeight="16.5" x14ac:dyDescent="0.3"/>
  <cols>
    <col min="1" max="1" width="9.140625" style="15"/>
    <col min="2" max="2" width="17.5703125" style="15" customWidth="1"/>
    <col min="3" max="10" width="9.140625" style="15"/>
    <col min="11" max="11" width="11.140625" style="15" bestFit="1" customWidth="1"/>
    <col min="12" max="13" width="9.140625" style="15" customWidth="1"/>
    <col min="14" max="16384" width="9.140625" style="15"/>
  </cols>
  <sheetData>
    <row r="1" spans="1:12" x14ac:dyDescent="0.3">
      <c r="K1" s="29" t="s">
        <v>1223</v>
      </c>
    </row>
    <row r="2" spans="1:12" x14ac:dyDescent="0.3">
      <c r="K2" s="376" t="s">
        <v>1224</v>
      </c>
    </row>
    <row r="3" spans="1:12" x14ac:dyDescent="0.3">
      <c r="K3" s="377" t="s">
        <v>1225</v>
      </c>
    </row>
    <row r="4" spans="1:12" x14ac:dyDescent="0.3">
      <c r="K4" s="29" t="s">
        <v>1226</v>
      </c>
    </row>
    <row r="9" spans="1:12" ht="34.5" x14ac:dyDescent="0.6">
      <c r="A9" s="380" t="s">
        <v>802</v>
      </c>
      <c r="J9" s="60" t="str">
        <f>IF(K9&gt;0,"Ваша скидка:","")</f>
        <v/>
      </c>
      <c r="K9" s="77"/>
      <c r="L9" s="25"/>
    </row>
    <row r="10" spans="1:12" ht="34.5" x14ac:dyDescent="0.6">
      <c r="A10" s="17"/>
      <c r="J10" s="60"/>
      <c r="K10" s="107" t="str">
        <f>IF(J9&gt;"","Цены указаны с учетом скидки!","")</f>
        <v/>
      </c>
      <c r="L10" s="25"/>
    </row>
    <row r="11" spans="1:12" x14ac:dyDescent="0.3">
      <c r="K11" s="35" t="s">
        <v>91</v>
      </c>
      <c r="L11" s="35"/>
    </row>
    <row r="12" spans="1:12" x14ac:dyDescent="0.3">
      <c r="E12" s="182" t="s">
        <v>352</v>
      </c>
      <c r="K12" s="35"/>
      <c r="L12" s="35"/>
    </row>
    <row r="13" spans="1:12" x14ac:dyDescent="0.3">
      <c r="E13" s="182" t="s">
        <v>88</v>
      </c>
      <c r="J13" s="19"/>
      <c r="K13" s="266">
        <v>2400</v>
      </c>
      <c r="L13" s="35"/>
    </row>
    <row r="14" spans="1:12" x14ac:dyDescent="0.3">
      <c r="E14" s="182" t="s">
        <v>89</v>
      </c>
      <c r="K14" s="35"/>
      <c r="L14" s="35"/>
    </row>
    <row r="15" spans="1:12" x14ac:dyDescent="0.3">
      <c r="E15" s="182" t="s">
        <v>353</v>
      </c>
      <c r="K15" s="35"/>
      <c r="L15" s="35"/>
    </row>
    <row r="18" spans="1:11" x14ac:dyDescent="0.3">
      <c r="A18" s="447"/>
      <c r="B18" s="447"/>
      <c r="C18" s="447"/>
      <c r="D18" s="447"/>
      <c r="E18" s="447"/>
      <c r="F18" s="447"/>
      <c r="G18" s="447"/>
      <c r="H18" s="447"/>
      <c r="I18" s="447"/>
      <c r="J18" s="447"/>
      <c r="K18" s="447"/>
    </row>
    <row r="19" spans="1:11" x14ac:dyDescent="0.3">
      <c r="A19" s="25"/>
      <c r="B19" s="5"/>
      <c r="C19" s="25"/>
      <c r="D19" s="25"/>
      <c r="E19" s="25" t="s">
        <v>803</v>
      </c>
      <c r="F19" s="25"/>
      <c r="G19" s="25"/>
      <c r="H19" s="25"/>
      <c r="I19" s="25"/>
      <c r="J19" s="25"/>
      <c r="K19" s="25"/>
    </row>
    <row r="20" spans="1:11" x14ac:dyDescent="0.3">
      <c r="A20" s="25"/>
      <c r="B20" s="25"/>
      <c r="C20" s="25"/>
      <c r="D20" s="25"/>
      <c r="E20" s="473" t="s">
        <v>419</v>
      </c>
      <c r="F20" s="25"/>
      <c r="G20" s="25"/>
      <c r="H20" s="25"/>
      <c r="I20" s="25"/>
      <c r="J20" s="25"/>
      <c r="K20" s="254"/>
    </row>
    <row r="21" spans="1:11" x14ac:dyDescent="0.3">
      <c r="A21" s="25"/>
      <c r="B21" s="25"/>
      <c r="C21" s="25"/>
      <c r="D21" s="25"/>
      <c r="E21" s="473" t="s">
        <v>420</v>
      </c>
      <c r="F21" s="25"/>
      <c r="G21" s="25"/>
      <c r="H21" s="25"/>
      <c r="I21" s="25"/>
      <c r="J21" s="25"/>
      <c r="K21" s="25"/>
    </row>
    <row r="22" spans="1:11" x14ac:dyDescent="0.3">
      <c r="A22" s="25"/>
      <c r="B22" s="25"/>
      <c r="C22" s="25"/>
      <c r="D22" s="25"/>
      <c r="E22" s="473" t="s">
        <v>421</v>
      </c>
      <c r="F22" s="25"/>
      <c r="G22" s="25"/>
      <c r="H22" s="25"/>
      <c r="I22" s="25"/>
      <c r="J22" s="25"/>
      <c r="K22" s="266">
        <v>1000</v>
      </c>
    </row>
    <row r="23" spans="1:11" x14ac:dyDescent="0.3">
      <c r="A23" s="25"/>
      <c r="B23" s="25"/>
      <c r="C23" s="25"/>
      <c r="D23" s="25"/>
      <c r="E23" s="473"/>
      <c r="F23" s="25"/>
      <c r="G23" s="25"/>
      <c r="H23" s="25"/>
      <c r="I23" s="25"/>
      <c r="J23" s="25"/>
      <c r="K23" s="25"/>
    </row>
    <row r="24" spans="1:11" x14ac:dyDescent="0.3">
      <c r="A24" s="25"/>
      <c r="B24" s="25"/>
      <c r="C24" s="25"/>
      <c r="D24" s="25"/>
      <c r="E24" s="25"/>
      <c r="F24" s="25"/>
      <c r="G24" s="25"/>
      <c r="H24" s="25"/>
      <c r="I24" s="25"/>
      <c r="J24" s="25"/>
      <c r="K24" s="25"/>
    </row>
    <row r="25" spans="1:11" x14ac:dyDescent="0.3">
      <c r="A25" s="474"/>
      <c r="B25" s="474"/>
      <c r="C25" s="474"/>
      <c r="D25" s="474"/>
      <c r="E25" s="474"/>
      <c r="F25" s="474"/>
      <c r="G25" s="474"/>
      <c r="H25" s="474"/>
      <c r="I25" s="474"/>
      <c r="J25" s="474"/>
      <c r="K25" s="474"/>
    </row>
    <row r="26" spans="1:11" s="316" customFormat="1" x14ac:dyDescent="0.3">
      <c r="A26" s="447"/>
      <c r="B26" s="447"/>
      <c r="C26" s="447"/>
      <c r="D26" s="447"/>
      <c r="E26" s="447"/>
      <c r="F26" s="447"/>
      <c r="G26" s="447"/>
      <c r="H26" s="447"/>
      <c r="I26" s="447"/>
      <c r="J26" s="447"/>
      <c r="K26" s="447"/>
    </row>
    <row r="27" spans="1:11" s="316" customFormat="1" x14ac:dyDescent="0.3">
      <c r="A27" s="25"/>
      <c r="B27" s="5"/>
      <c r="C27" s="25"/>
      <c r="D27" s="25"/>
      <c r="E27" s="25" t="s">
        <v>804</v>
      </c>
      <c r="F27" s="25"/>
      <c r="G27" s="25"/>
      <c r="H27" s="25"/>
      <c r="I27" s="25"/>
      <c r="J27" s="25"/>
      <c r="K27" s="25"/>
    </row>
    <row r="28" spans="1:11" s="316" customFormat="1" x14ac:dyDescent="0.3">
      <c r="A28" s="25"/>
      <c r="B28" s="25"/>
      <c r="C28" s="25"/>
      <c r="D28" s="25"/>
      <c r="E28" s="473" t="s">
        <v>805</v>
      </c>
      <c r="F28" s="25"/>
      <c r="G28" s="25"/>
      <c r="H28" s="25"/>
      <c r="I28" s="25"/>
      <c r="J28" s="25"/>
      <c r="K28" s="254"/>
    </row>
    <row r="29" spans="1:11" s="316" customFormat="1" x14ac:dyDescent="0.3">
      <c r="A29" s="25"/>
      <c r="B29" s="25"/>
      <c r="C29" s="25"/>
      <c r="D29" s="25"/>
      <c r="E29" s="473" t="s">
        <v>420</v>
      </c>
      <c r="F29" s="25"/>
      <c r="G29" s="25"/>
      <c r="H29" s="25"/>
      <c r="I29" s="25"/>
      <c r="J29" s="25"/>
      <c r="K29" s="25"/>
    </row>
    <row r="30" spans="1:11" s="316" customFormat="1" x14ac:dyDescent="0.3">
      <c r="A30" s="25"/>
      <c r="B30" s="25"/>
      <c r="C30" s="25"/>
      <c r="D30" s="25"/>
      <c r="E30" s="473" t="s">
        <v>421</v>
      </c>
      <c r="F30" s="25"/>
      <c r="G30" s="25"/>
      <c r="H30" s="25"/>
      <c r="I30" s="25"/>
      <c r="J30" s="25"/>
      <c r="K30" s="266">
        <v>1120</v>
      </c>
    </row>
    <row r="31" spans="1:11" s="316" customFormat="1" x14ac:dyDescent="0.3">
      <c r="A31" s="25"/>
      <c r="B31" s="25"/>
      <c r="C31" s="25"/>
      <c r="D31" s="25"/>
      <c r="E31" s="473"/>
      <c r="F31" s="25"/>
      <c r="G31" s="25"/>
      <c r="H31" s="25"/>
      <c r="I31" s="25"/>
      <c r="J31" s="25"/>
      <c r="K31" s="25"/>
    </row>
    <row r="32" spans="1:11" s="316" customFormat="1" x14ac:dyDescent="0.3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</row>
    <row r="33" spans="1:11" s="316" customFormat="1" x14ac:dyDescent="0.3">
      <c r="A33" s="474"/>
      <c r="B33" s="474"/>
      <c r="C33" s="474"/>
      <c r="D33" s="474"/>
      <c r="E33" s="474"/>
      <c r="F33" s="474"/>
      <c r="G33" s="474"/>
      <c r="H33" s="474"/>
      <c r="I33" s="474"/>
      <c r="J33" s="474"/>
      <c r="K33" s="474"/>
    </row>
    <row r="35" spans="1:11" x14ac:dyDescent="0.3">
      <c r="K35" s="91" t="s">
        <v>1227</v>
      </c>
    </row>
    <row r="36" spans="1:11" x14ac:dyDescent="0.3">
      <c r="K36" s="49" t="s">
        <v>1223</v>
      </c>
    </row>
    <row r="37" spans="1:11" x14ac:dyDescent="0.3">
      <c r="K37" s="49" t="s">
        <v>1224</v>
      </c>
    </row>
    <row r="38" spans="1:11" x14ac:dyDescent="0.3">
      <c r="K38" s="378" t="s">
        <v>1225</v>
      </c>
    </row>
    <row r="39" spans="1:11" x14ac:dyDescent="0.3">
      <c r="K39" s="379" t="s">
        <v>1226</v>
      </c>
    </row>
  </sheetData>
  <sheetProtection algorithmName="SHA-512" hashValue="y1eEUrqa+RRhqPSag2/857uwho8JH01a5JO4mGbTmvaDqjQmCA+axEtk9CFG05tPkdn4SMklmmeuX9H9TmFAug==" saltValue="zdILN/MLUCRc/qBSFI4+ww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J9:K10" name="Диапазон1_1_1_2_1"/>
    <protectedRange algorithmName="SHA-512" hashValue="rncuJ4mvkplD5ExV+INgf9V0KIxWvTyFv14aODOuq6e+HiQ8Ldc6kfqJTM/SpokFn6fscxCR7Ffmddbi63fMFw==" saltValue="s/Yt93XzbNN2zTchIf/7tQ==" spinCount="100000" sqref="K35:K39" name="Диапазон1_2"/>
  </protectedRanges>
  <pageMargins left="0.7" right="0.7" top="0.75" bottom="0.75" header="0.3" footer="0.3"/>
  <pageSetup paperSize="9" scale="69" fitToHeight="0" orientation="portrait" horizontalDpi="300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/>
  <dimension ref="A1:L77"/>
  <sheetViews>
    <sheetView showGridLines="0" workbookViewId="0">
      <selection activeCell="H9" sqref="H9"/>
    </sheetView>
  </sheetViews>
  <sheetFormatPr defaultRowHeight="16.5" x14ac:dyDescent="0.3"/>
  <cols>
    <col min="1" max="1" width="9.140625" style="365"/>
    <col min="2" max="2" width="17.5703125" style="365" customWidth="1"/>
    <col min="3" max="10" width="9.140625" style="365"/>
    <col min="11" max="11" width="11.140625" style="365" bestFit="1" customWidth="1"/>
    <col min="12" max="13" width="9.140625" style="365" customWidth="1"/>
    <col min="14" max="16384" width="9.140625" style="365"/>
  </cols>
  <sheetData>
    <row r="1" spans="1:12" x14ac:dyDescent="0.3">
      <c r="K1" s="29" t="s">
        <v>1223</v>
      </c>
    </row>
    <row r="2" spans="1:12" x14ac:dyDescent="0.3">
      <c r="K2" s="376" t="s">
        <v>1224</v>
      </c>
    </row>
    <row r="3" spans="1:12" x14ac:dyDescent="0.3">
      <c r="K3" s="377" t="s">
        <v>1225</v>
      </c>
    </row>
    <row r="4" spans="1:12" x14ac:dyDescent="0.3">
      <c r="K4" s="29" t="s">
        <v>1226</v>
      </c>
    </row>
    <row r="9" spans="1:12" s="363" customFormat="1" ht="34.5" x14ac:dyDescent="0.6">
      <c r="A9" s="383" t="s">
        <v>626</v>
      </c>
      <c r="J9" s="364"/>
      <c r="K9" s="368" t="s">
        <v>91</v>
      </c>
    </row>
    <row r="10" spans="1:12" ht="34.5" x14ac:dyDescent="0.6">
      <c r="A10" s="366"/>
      <c r="E10" s="371" t="s">
        <v>628</v>
      </c>
      <c r="J10" s="367"/>
      <c r="K10" s="368"/>
    </row>
    <row r="11" spans="1:12" x14ac:dyDescent="0.3">
      <c r="E11" s="368" t="s">
        <v>627</v>
      </c>
      <c r="F11" s="368"/>
      <c r="G11" s="368"/>
      <c r="H11" s="368"/>
      <c r="I11" s="368"/>
      <c r="L11" s="368"/>
    </row>
    <row r="12" spans="1:12" x14ac:dyDescent="0.3">
      <c r="E12" s="368" t="s">
        <v>629</v>
      </c>
      <c r="F12" s="368"/>
      <c r="G12" s="368"/>
      <c r="H12" s="368"/>
      <c r="I12" s="368"/>
      <c r="K12" s="368"/>
      <c r="L12" s="368"/>
    </row>
    <row r="13" spans="1:12" x14ac:dyDescent="0.3">
      <c r="E13" s="368" t="s">
        <v>630</v>
      </c>
      <c r="F13" s="368"/>
      <c r="G13" s="368"/>
      <c r="H13" s="368"/>
      <c r="I13" s="368"/>
      <c r="J13" s="369"/>
      <c r="K13" s="370" t="s">
        <v>633</v>
      </c>
      <c r="L13" s="368"/>
    </row>
    <row r="14" spans="1:12" x14ac:dyDescent="0.3">
      <c r="E14" s="368" t="s">
        <v>631</v>
      </c>
      <c r="F14" s="368"/>
      <c r="G14" s="368"/>
      <c r="H14" s="368"/>
      <c r="I14" s="368"/>
      <c r="K14" s="368"/>
      <c r="L14" s="368"/>
    </row>
    <row r="15" spans="1:12" x14ac:dyDescent="0.3">
      <c r="E15" s="368" t="s">
        <v>632</v>
      </c>
      <c r="F15" s="368"/>
      <c r="G15" s="368"/>
      <c r="H15" s="368"/>
      <c r="I15" s="368"/>
      <c r="K15" s="368"/>
      <c r="L15" s="368"/>
    </row>
    <row r="16" spans="1:12" x14ac:dyDescent="0.3">
      <c r="E16" s="372"/>
      <c r="F16" s="372"/>
      <c r="G16" s="372"/>
      <c r="H16" s="372"/>
      <c r="I16" s="372"/>
    </row>
    <row r="20" spans="5:11" x14ac:dyDescent="0.3">
      <c r="E20" s="371" t="s">
        <v>636</v>
      </c>
    </row>
    <row r="21" spans="5:11" x14ac:dyDescent="0.3">
      <c r="E21" s="365" t="s">
        <v>627</v>
      </c>
    </row>
    <row r="22" spans="5:11" x14ac:dyDescent="0.3">
      <c r="E22" s="365" t="s">
        <v>1215</v>
      </c>
    </row>
    <row r="23" spans="5:11" x14ac:dyDescent="0.3">
      <c r="E23" s="365" t="s">
        <v>637</v>
      </c>
      <c r="K23" s="370" t="s">
        <v>634</v>
      </c>
    </row>
    <row r="24" spans="5:11" x14ac:dyDescent="0.3">
      <c r="E24" s="365" t="s">
        <v>631</v>
      </c>
    </row>
    <row r="25" spans="5:11" x14ac:dyDescent="0.3">
      <c r="E25" s="365" t="s">
        <v>635</v>
      </c>
    </row>
    <row r="29" spans="5:11" x14ac:dyDescent="0.3">
      <c r="E29" s="371" t="s">
        <v>638</v>
      </c>
    </row>
    <row r="30" spans="5:11" x14ac:dyDescent="0.3">
      <c r="E30" s="365" t="s">
        <v>627</v>
      </c>
    </row>
    <row r="31" spans="5:11" x14ac:dyDescent="0.3">
      <c r="E31" s="365" t="s">
        <v>1215</v>
      </c>
    </row>
    <row r="32" spans="5:11" x14ac:dyDescent="0.3">
      <c r="E32" s="365" t="s">
        <v>639</v>
      </c>
      <c r="K32" s="370" t="s">
        <v>634</v>
      </c>
    </row>
    <row r="33" spans="5:11" x14ac:dyDescent="0.3">
      <c r="E33" s="365" t="s">
        <v>631</v>
      </c>
    </row>
    <row r="34" spans="5:11" x14ac:dyDescent="0.3">
      <c r="E34" s="365" t="s">
        <v>635</v>
      </c>
    </row>
    <row r="39" spans="5:11" x14ac:dyDescent="0.3">
      <c r="E39" s="371" t="s">
        <v>641</v>
      </c>
    </row>
    <row r="40" spans="5:11" x14ac:dyDescent="0.3">
      <c r="E40" s="365" t="s">
        <v>627</v>
      </c>
    </row>
    <row r="41" spans="5:11" x14ac:dyDescent="0.3">
      <c r="E41" s="365" t="s">
        <v>646</v>
      </c>
    </row>
    <row r="42" spans="5:11" x14ac:dyDescent="0.3">
      <c r="E42" s="365" t="s">
        <v>630</v>
      </c>
      <c r="K42" s="370" t="s">
        <v>640</v>
      </c>
    </row>
    <row r="43" spans="5:11" x14ac:dyDescent="0.3">
      <c r="E43" s="365" t="s">
        <v>642</v>
      </c>
    </row>
    <row r="44" spans="5:11" x14ac:dyDescent="0.3">
      <c r="E44" s="365" t="s">
        <v>635</v>
      </c>
    </row>
    <row r="49" spans="5:11" x14ac:dyDescent="0.3">
      <c r="E49" s="371" t="s">
        <v>644</v>
      </c>
    </row>
    <row r="50" spans="5:11" x14ac:dyDescent="0.3">
      <c r="E50" s="365" t="s">
        <v>627</v>
      </c>
    </row>
    <row r="51" spans="5:11" x14ac:dyDescent="0.3">
      <c r="E51" s="365" t="s">
        <v>646</v>
      </c>
    </row>
    <row r="52" spans="5:11" x14ac:dyDescent="0.3">
      <c r="E52" s="365" t="s">
        <v>639</v>
      </c>
      <c r="K52" s="370" t="s">
        <v>643</v>
      </c>
    </row>
    <row r="53" spans="5:11" x14ac:dyDescent="0.3">
      <c r="E53" s="365" t="s">
        <v>642</v>
      </c>
    </row>
    <row r="54" spans="5:11" x14ac:dyDescent="0.3">
      <c r="E54" s="365" t="s">
        <v>635</v>
      </c>
    </row>
    <row r="58" spans="5:11" x14ac:dyDescent="0.3">
      <c r="E58" s="371" t="s">
        <v>645</v>
      </c>
    </row>
    <row r="59" spans="5:11" x14ac:dyDescent="0.3">
      <c r="E59" s="365" t="s">
        <v>627</v>
      </c>
    </row>
    <row r="60" spans="5:11" x14ac:dyDescent="0.3">
      <c r="E60" s="365" t="s">
        <v>646</v>
      </c>
    </row>
    <row r="61" spans="5:11" x14ac:dyDescent="0.3">
      <c r="E61" s="365" t="s">
        <v>637</v>
      </c>
      <c r="K61" s="370" t="s">
        <v>643</v>
      </c>
    </row>
    <row r="62" spans="5:11" x14ac:dyDescent="0.3">
      <c r="E62" s="365" t="s">
        <v>642</v>
      </c>
    </row>
    <row r="63" spans="5:11" x14ac:dyDescent="0.3">
      <c r="E63" s="365" t="s">
        <v>635</v>
      </c>
    </row>
    <row r="68" spans="5:11" x14ac:dyDescent="0.3">
      <c r="E68" s="371" t="s">
        <v>647</v>
      </c>
      <c r="K68" s="370" t="s">
        <v>648</v>
      </c>
    </row>
    <row r="73" spans="5:11" x14ac:dyDescent="0.3">
      <c r="K73" s="91" t="s">
        <v>1227</v>
      </c>
    </row>
    <row r="74" spans="5:11" x14ac:dyDescent="0.3">
      <c r="K74" s="49" t="s">
        <v>1223</v>
      </c>
    </row>
    <row r="75" spans="5:11" x14ac:dyDescent="0.3">
      <c r="K75" s="49" t="s">
        <v>1224</v>
      </c>
    </row>
    <row r="76" spans="5:11" x14ac:dyDescent="0.3">
      <c r="K76" s="378" t="s">
        <v>1225</v>
      </c>
    </row>
    <row r="77" spans="5:11" x14ac:dyDescent="0.3">
      <c r="K77" s="379" t="s">
        <v>1226</v>
      </c>
    </row>
  </sheetData>
  <sheetProtection algorithmName="SHA-512" hashValue="60JVH6d5qnrF63sIU6Om91nGp6hZIvfXm7QimCPbq4qTO3i+OGrn3tf3iS/B39cGrilIYqBn4mcRu/SVUOdFDg==" saltValue="5+Z3/KG6WNW1p6RjfUIq4g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J9:J10" name="Диапазон1_1_1_2_1"/>
    <protectedRange algorithmName="SHA-512" hashValue="rncuJ4mvkplD5ExV+INgf9V0KIxWvTyFv14aODOuq6e+HiQ8Ldc6kfqJTM/SpokFn6fscxCR7Ffmddbi63fMFw==" saltValue="s/Yt93XzbNN2zTchIf/7tQ==" spinCount="100000" sqref="K73:K77" name="Диапазон1_2"/>
  </protectedRanges>
  <pageMargins left="0.7" right="0.7" top="0.75" bottom="0.75" header="0.3" footer="0.3"/>
  <pageSetup paperSize="9" orientation="portrait" r:id="rId1"/>
  <ignoredErrors>
    <ignoredError sqref="K13 K23 K32 K42 K52 K61 K68" numberStoredAsText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pageSetUpPr fitToPage="1"/>
  </sheetPr>
  <dimension ref="A1:M42"/>
  <sheetViews>
    <sheetView showGridLines="0" workbookViewId="0">
      <selection activeCell="C10" sqref="C9:C10"/>
    </sheetView>
  </sheetViews>
  <sheetFormatPr defaultRowHeight="16.5" x14ac:dyDescent="0.3"/>
  <cols>
    <col min="1" max="1" width="29.140625" style="15" customWidth="1"/>
    <col min="2" max="2" width="22.42578125" style="15" customWidth="1"/>
    <col min="3" max="4" width="20.85546875" style="15" customWidth="1"/>
    <col min="5" max="5" width="22.28515625" style="15" customWidth="1"/>
    <col min="6" max="6" width="26.5703125" style="15" customWidth="1"/>
    <col min="7" max="7" width="24.7109375" style="25" customWidth="1"/>
    <col min="8" max="8" width="30.42578125" style="25" customWidth="1"/>
    <col min="9" max="9" width="8" style="25" customWidth="1"/>
    <col min="10" max="13" width="9.28515625" style="25" customWidth="1"/>
    <col min="14" max="14" width="8.85546875" style="15" customWidth="1"/>
    <col min="15" max="16384" width="9.140625" style="15"/>
  </cols>
  <sheetData>
    <row r="1" spans="1:13" x14ac:dyDescent="0.3">
      <c r="C1" s="35"/>
      <c r="D1" s="35"/>
      <c r="E1" s="35"/>
      <c r="F1" s="29" t="s">
        <v>1223</v>
      </c>
      <c r="G1" s="64"/>
      <c r="H1" s="64"/>
      <c r="I1" s="64"/>
    </row>
    <row r="2" spans="1:13" x14ac:dyDescent="0.3">
      <c r="C2" s="35"/>
      <c r="D2" s="35"/>
      <c r="E2" s="35"/>
      <c r="F2" s="376" t="s">
        <v>1224</v>
      </c>
      <c r="G2" s="64"/>
      <c r="H2" s="64"/>
      <c r="I2" s="64"/>
    </row>
    <row r="3" spans="1:13" x14ac:dyDescent="0.3">
      <c r="C3" s="35"/>
      <c r="D3" s="35"/>
      <c r="E3" s="35"/>
      <c r="F3" s="377" t="s">
        <v>1225</v>
      </c>
      <c r="G3" s="64"/>
      <c r="H3" s="64"/>
      <c r="I3" s="64"/>
    </row>
    <row r="4" spans="1:13" x14ac:dyDescent="0.3">
      <c r="C4" s="35"/>
      <c r="D4" s="35"/>
      <c r="E4" s="35"/>
      <c r="F4" s="29" t="s">
        <v>1226</v>
      </c>
      <c r="G4" s="64"/>
      <c r="H4" s="64"/>
      <c r="I4" s="64"/>
    </row>
    <row r="5" spans="1:13" x14ac:dyDescent="0.3">
      <c r="C5" s="35"/>
      <c r="D5" s="35"/>
      <c r="E5" s="35"/>
      <c r="F5" s="35"/>
      <c r="G5" s="64"/>
      <c r="H5" s="64"/>
      <c r="I5" s="64"/>
      <c r="J5" s="64"/>
      <c r="K5" s="116"/>
    </row>
    <row r="6" spans="1:13" x14ac:dyDescent="0.3">
      <c r="A6" s="37"/>
      <c r="B6" s="16"/>
      <c r="C6" s="38"/>
      <c r="D6" s="38"/>
      <c r="E6" s="38"/>
      <c r="F6" s="38"/>
      <c r="G6" s="167"/>
      <c r="H6" s="167"/>
      <c r="I6" s="167"/>
      <c r="J6" s="167"/>
      <c r="K6" s="126"/>
    </row>
    <row r="7" spans="1:13" x14ac:dyDescent="0.3">
      <c r="A7" s="37"/>
      <c r="C7" s="35"/>
      <c r="D7" s="35"/>
      <c r="E7" s="35"/>
      <c r="F7" s="35"/>
      <c r="G7" s="64"/>
      <c r="H7" s="64"/>
      <c r="I7" s="64"/>
      <c r="J7" s="64"/>
      <c r="K7" s="116"/>
    </row>
    <row r="8" spans="1:13" x14ac:dyDescent="0.3">
      <c r="A8" s="40"/>
      <c r="C8" s="35"/>
      <c r="D8" s="35"/>
      <c r="E8" s="35"/>
      <c r="F8" s="35"/>
      <c r="G8" s="64"/>
      <c r="H8" s="64"/>
      <c r="I8" s="64"/>
      <c r="J8" s="64"/>
      <c r="K8" s="116"/>
    </row>
    <row r="9" spans="1:13" ht="34.5" x14ac:dyDescent="0.6">
      <c r="A9" s="375" t="s">
        <v>84</v>
      </c>
      <c r="C9" s="35"/>
      <c r="D9" s="35"/>
      <c r="E9" s="60"/>
      <c r="F9" s="77"/>
      <c r="G9" s="64"/>
      <c r="H9" s="123"/>
      <c r="I9" s="64"/>
      <c r="J9" s="64"/>
      <c r="K9" s="116"/>
    </row>
    <row r="10" spans="1:13" s="316" customFormat="1" ht="29.25" x14ac:dyDescent="0.5">
      <c r="A10" s="475" t="s">
        <v>806</v>
      </c>
      <c r="C10" s="35"/>
      <c r="D10" s="35"/>
      <c r="E10" s="319"/>
      <c r="I10" s="64"/>
      <c r="J10" s="64"/>
      <c r="K10" s="116"/>
      <c r="L10" s="25"/>
      <c r="M10" s="25"/>
    </row>
    <row r="11" spans="1:13" ht="17.25" customHeight="1" x14ac:dyDescent="0.3">
      <c r="C11" s="35"/>
      <c r="D11" s="35"/>
      <c r="E11" s="107"/>
      <c r="G11" s="15"/>
      <c r="I11" s="64"/>
      <c r="J11" s="64"/>
      <c r="K11" s="116"/>
    </row>
    <row r="12" spans="1:13" ht="145.5" customHeight="1" x14ac:dyDescent="0.3">
      <c r="C12" s="35"/>
      <c r="D12" s="35"/>
      <c r="E12" s="35"/>
      <c r="G12" s="15"/>
      <c r="I12" s="64"/>
      <c r="J12" s="64"/>
      <c r="K12" s="189"/>
    </row>
    <row r="13" spans="1:13" s="240" customFormat="1" ht="19.5" customHeight="1" x14ac:dyDescent="0.25">
      <c r="A13" s="240" t="s">
        <v>355</v>
      </c>
      <c r="B13" s="240" t="s">
        <v>1220</v>
      </c>
      <c r="C13" s="240" t="s">
        <v>355</v>
      </c>
      <c r="D13" s="240" t="s">
        <v>1220</v>
      </c>
      <c r="E13" s="240" t="s">
        <v>356</v>
      </c>
      <c r="F13" s="240" t="s">
        <v>1221</v>
      </c>
      <c r="G13" s="240" t="s">
        <v>356</v>
      </c>
      <c r="H13" s="240" t="s">
        <v>1221</v>
      </c>
      <c r="I13" s="241"/>
      <c r="J13" s="241"/>
      <c r="K13" s="242"/>
      <c r="L13" s="241"/>
      <c r="M13" s="241"/>
    </row>
    <row r="14" spans="1:13" ht="24.75" customHeight="1" x14ac:dyDescent="0.3">
      <c r="A14" s="239" t="s">
        <v>807</v>
      </c>
      <c r="B14" s="239" t="s">
        <v>808</v>
      </c>
      <c r="C14" s="239" t="s">
        <v>808</v>
      </c>
      <c r="D14" s="239" t="s">
        <v>807</v>
      </c>
      <c r="E14" s="239" t="s">
        <v>813</v>
      </c>
      <c r="F14" s="239" t="s">
        <v>813</v>
      </c>
      <c r="G14" s="239" t="s">
        <v>812</v>
      </c>
      <c r="H14" s="239" t="s">
        <v>812</v>
      </c>
    </row>
    <row r="15" spans="1:13" s="236" customFormat="1" x14ac:dyDescent="0.3">
      <c r="A15" s="272" t="s">
        <v>1218</v>
      </c>
      <c r="B15" s="272" t="s">
        <v>809</v>
      </c>
      <c r="C15" s="272" t="s">
        <v>810</v>
      </c>
      <c r="D15" s="272" t="s">
        <v>811</v>
      </c>
      <c r="E15" s="272" t="s">
        <v>809</v>
      </c>
      <c r="F15" s="272" t="s">
        <v>1219</v>
      </c>
      <c r="G15" s="272" t="s">
        <v>811</v>
      </c>
      <c r="H15" s="272" t="s">
        <v>1222</v>
      </c>
      <c r="I15" s="237"/>
      <c r="J15" s="237"/>
      <c r="K15" s="237"/>
      <c r="L15" s="237"/>
      <c r="M15" s="237"/>
    </row>
    <row r="16" spans="1:13" x14ac:dyDescent="0.3">
      <c r="G16" s="15"/>
    </row>
    <row r="17" spans="1:13" s="316" customFormat="1" ht="22.5" x14ac:dyDescent="0.4">
      <c r="A17" s="475" t="s">
        <v>814</v>
      </c>
      <c r="G17" s="25"/>
      <c r="H17" s="25"/>
      <c r="I17" s="25"/>
      <c r="J17" s="25"/>
      <c r="K17" s="25"/>
      <c r="L17" s="25"/>
      <c r="M17" s="25"/>
    </row>
    <row r="19" spans="1:13" ht="183.75" customHeight="1" x14ac:dyDescent="0.3"/>
    <row r="20" spans="1:13" s="240" customFormat="1" ht="13.5" x14ac:dyDescent="0.25">
      <c r="A20" s="240" t="s">
        <v>355</v>
      </c>
      <c r="B20" s="240" t="s">
        <v>356</v>
      </c>
      <c r="C20" s="240" t="s">
        <v>358</v>
      </c>
      <c r="D20" s="240" t="s">
        <v>357</v>
      </c>
      <c r="G20" s="241"/>
      <c r="H20" s="241"/>
      <c r="I20" s="241"/>
      <c r="J20" s="241"/>
      <c r="K20" s="241"/>
      <c r="L20" s="241"/>
      <c r="M20" s="241"/>
    </row>
    <row r="21" spans="1:13" ht="17.25" customHeight="1" x14ac:dyDescent="0.3">
      <c r="A21" s="239" t="s">
        <v>807</v>
      </c>
      <c r="B21" s="239" t="s">
        <v>815</v>
      </c>
      <c r="C21" s="239" t="s">
        <v>807</v>
      </c>
      <c r="D21" s="239" t="s">
        <v>816</v>
      </c>
      <c r="E21" s="239"/>
      <c r="F21" s="239"/>
    </row>
    <row r="22" spans="1:13" s="26" customFormat="1" x14ac:dyDescent="0.3">
      <c r="A22" s="244" t="s">
        <v>655</v>
      </c>
      <c r="B22" s="244" t="s">
        <v>417</v>
      </c>
      <c r="C22" s="244" t="s">
        <v>656</v>
      </c>
      <c r="D22" s="244">
        <v>1950</v>
      </c>
      <c r="E22" s="244"/>
      <c r="F22" s="244"/>
      <c r="G22" s="54"/>
      <c r="H22" s="54"/>
      <c r="I22" s="54"/>
      <c r="J22" s="54"/>
      <c r="K22" s="54"/>
      <c r="L22" s="54"/>
      <c r="M22" s="54"/>
    </row>
    <row r="23" spans="1:13" x14ac:dyDescent="0.3">
      <c r="A23" s="34"/>
      <c r="B23" s="34"/>
      <c r="C23" s="34"/>
      <c r="D23" s="34"/>
    </row>
    <row r="24" spans="1:13" s="316" customFormat="1" ht="22.5" x14ac:dyDescent="0.4">
      <c r="A24" s="475" t="s">
        <v>817</v>
      </c>
      <c r="G24" s="25"/>
      <c r="H24" s="25"/>
      <c r="I24" s="25"/>
      <c r="J24" s="25"/>
      <c r="K24" s="25"/>
      <c r="L24" s="25"/>
      <c r="M24" s="25"/>
    </row>
    <row r="25" spans="1:13" s="316" customFormat="1" x14ac:dyDescent="0.3">
      <c r="G25" s="25"/>
      <c r="H25" s="25"/>
      <c r="I25" s="25"/>
      <c r="J25" s="25"/>
      <c r="K25" s="25"/>
      <c r="L25" s="25"/>
      <c r="M25" s="25"/>
    </row>
    <row r="26" spans="1:13" s="316" customFormat="1" ht="183.75" customHeight="1" x14ac:dyDescent="0.3">
      <c r="G26" s="25"/>
      <c r="H26" s="25"/>
      <c r="I26" s="25"/>
      <c r="J26" s="25"/>
      <c r="K26" s="25"/>
      <c r="L26" s="25"/>
      <c r="M26" s="25"/>
    </row>
    <row r="27" spans="1:13" s="240" customFormat="1" ht="13.5" x14ac:dyDescent="0.25">
      <c r="A27" s="240" t="s">
        <v>819</v>
      </c>
      <c r="B27" s="240" t="s">
        <v>820</v>
      </c>
      <c r="C27" s="240" t="s">
        <v>355</v>
      </c>
      <c r="D27" s="240" t="s">
        <v>356</v>
      </c>
      <c r="G27" s="241"/>
      <c r="H27" s="241"/>
      <c r="I27" s="241"/>
      <c r="J27" s="241"/>
      <c r="K27" s="241"/>
      <c r="L27" s="241"/>
      <c r="M27" s="241"/>
    </row>
    <row r="28" spans="1:13" s="316" customFormat="1" ht="17.25" customHeight="1" x14ac:dyDescent="0.3">
      <c r="A28" s="239" t="s">
        <v>818</v>
      </c>
      <c r="B28" s="239" t="s">
        <v>354</v>
      </c>
      <c r="C28" s="239" t="s">
        <v>818</v>
      </c>
      <c r="D28" s="239" t="s">
        <v>354</v>
      </c>
      <c r="E28" s="239"/>
      <c r="F28" s="239"/>
      <c r="G28" s="25"/>
      <c r="H28" s="25"/>
      <c r="I28" s="25"/>
      <c r="J28" s="25"/>
      <c r="K28" s="25"/>
      <c r="L28" s="25"/>
      <c r="M28" s="25"/>
    </row>
    <row r="29" spans="1:13" s="26" customFormat="1" x14ac:dyDescent="0.3">
      <c r="A29" s="244" t="s">
        <v>436</v>
      </c>
      <c r="B29" s="244" t="s">
        <v>437</v>
      </c>
      <c r="C29" s="244" t="s">
        <v>418</v>
      </c>
      <c r="D29" s="244" t="s">
        <v>418</v>
      </c>
      <c r="E29" s="244"/>
      <c r="F29" s="244"/>
      <c r="G29" s="54"/>
      <c r="H29" s="54"/>
      <c r="I29" s="54"/>
      <c r="J29" s="54"/>
      <c r="K29" s="54"/>
      <c r="L29" s="54"/>
      <c r="M29" s="54"/>
    </row>
    <row r="30" spans="1:13" s="26" customFormat="1" x14ac:dyDescent="0.3">
      <c r="A30" s="244"/>
      <c r="B30" s="244"/>
      <c r="C30" s="244"/>
      <c r="D30" s="244"/>
      <c r="E30" s="244"/>
      <c r="F30" s="244"/>
      <c r="G30" s="54"/>
      <c r="H30" s="54"/>
      <c r="I30" s="54"/>
      <c r="J30" s="54"/>
      <c r="K30" s="54"/>
      <c r="L30" s="54"/>
      <c r="M30" s="54"/>
    </row>
    <row r="31" spans="1:13" s="26" customFormat="1" ht="23.25" customHeight="1" x14ac:dyDescent="0.4">
      <c r="A31" s="475" t="s">
        <v>821</v>
      </c>
      <c r="B31" s="244"/>
      <c r="C31" s="244"/>
      <c r="D31" s="244"/>
      <c r="E31" s="244"/>
      <c r="F31" s="244"/>
      <c r="G31" s="54"/>
      <c r="H31" s="54"/>
      <c r="I31" s="54"/>
      <c r="J31" s="54"/>
      <c r="K31" s="54"/>
      <c r="L31" s="54"/>
      <c r="M31" s="54"/>
    </row>
    <row r="32" spans="1:13" s="316" customFormat="1" ht="163.5" customHeight="1" x14ac:dyDescent="0.3">
      <c r="G32" s="25"/>
      <c r="H32" s="25"/>
      <c r="I32" s="25"/>
      <c r="J32" s="25"/>
      <c r="K32" s="25"/>
      <c r="L32" s="25"/>
      <c r="M32" s="25"/>
    </row>
    <row r="33" spans="1:13" s="240" customFormat="1" ht="13.5" x14ac:dyDescent="0.25">
      <c r="A33" s="240" t="s">
        <v>822</v>
      </c>
      <c r="B33" s="240" t="s">
        <v>825</v>
      </c>
      <c r="C33" s="240" t="s">
        <v>828</v>
      </c>
      <c r="D33" s="240" t="s">
        <v>828</v>
      </c>
      <c r="E33" s="240" t="s">
        <v>831</v>
      </c>
      <c r="G33" s="241"/>
      <c r="H33" s="241"/>
      <c r="I33" s="241"/>
      <c r="J33" s="241"/>
      <c r="K33" s="241"/>
      <c r="L33" s="241"/>
      <c r="M33" s="241"/>
    </row>
    <row r="34" spans="1:13" s="316" customFormat="1" ht="17.25" customHeight="1" x14ac:dyDescent="0.3">
      <c r="A34" s="239" t="s">
        <v>823</v>
      </c>
      <c r="B34" s="239" t="s">
        <v>826</v>
      </c>
      <c r="C34" s="239" t="s">
        <v>670</v>
      </c>
      <c r="D34" s="239"/>
      <c r="E34" s="239" t="s">
        <v>832</v>
      </c>
      <c r="F34" s="239"/>
      <c r="G34" s="25"/>
      <c r="H34" s="25"/>
      <c r="I34" s="25"/>
      <c r="J34" s="25"/>
      <c r="K34" s="25"/>
      <c r="L34" s="25"/>
      <c r="M34" s="25"/>
    </row>
    <row r="35" spans="1:13" s="26" customFormat="1" x14ac:dyDescent="0.3">
      <c r="A35" s="244" t="s">
        <v>824</v>
      </c>
      <c r="B35" s="244" t="s">
        <v>827</v>
      </c>
      <c r="C35" s="244" t="s">
        <v>829</v>
      </c>
      <c r="D35" s="244" t="s">
        <v>830</v>
      </c>
      <c r="E35" s="244" t="s">
        <v>827</v>
      </c>
      <c r="F35" s="244"/>
      <c r="G35" s="54"/>
      <c r="H35" s="54"/>
      <c r="I35" s="54"/>
      <c r="J35" s="54"/>
      <c r="K35" s="54"/>
      <c r="L35" s="54"/>
      <c r="M35" s="54"/>
    </row>
    <row r="36" spans="1:13" s="26" customFormat="1" x14ac:dyDescent="0.3">
      <c r="A36" s="244"/>
      <c r="B36" s="244"/>
      <c r="C36" s="244"/>
      <c r="D36" s="244"/>
      <c r="E36" s="244"/>
      <c r="F36" s="244"/>
      <c r="G36" s="54"/>
      <c r="H36" s="54"/>
      <c r="I36" s="54"/>
      <c r="J36" s="54"/>
      <c r="K36" s="54"/>
      <c r="L36" s="54"/>
      <c r="M36" s="54"/>
    </row>
    <row r="38" spans="1:13" x14ac:dyDescent="0.3">
      <c r="F38" s="91" t="s">
        <v>1227</v>
      </c>
    </row>
    <row r="39" spans="1:13" x14ac:dyDescent="0.3">
      <c r="F39" s="49" t="s">
        <v>1223</v>
      </c>
    </row>
    <row r="40" spans="1:13" x14ac:dyDescent="0.3">
      <c r="F40" s="49" t="s">
        <v>1224</v>
      </c>
    </row>
    <row r="41" spans="1:13" x14ac:dyDescent="0.3">
      <c r="F41" s="378" t="s">
        <v>1225</v>
      </c>
    </row>
    <row r="42" spans="1:13" x14ac:dyDescent="0.3">
      <c r="F42" s="379" t="s">
        <v>1226</v>
      </c>
    </row>
  </sheetData>
  <sheetProtection algorithmName="SHA-512" hashValue="zsap40I441WZ4PNK2ohbkAtak7mmtvFfUJcsJBfjHPQUFBAf+3o1IAnWKYeAy2Yz6xCX9tdgVQcs6oKDy09m9A==" saltValue="oOjyBwAUwOoruawdip1SdA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E9:F9 E10:E11" name="Диапазон1_1_1_2_1_1"/>
    <protectedRange algorithmName="SHA-512" hashValue="rncuJ4mvkplD5ExV+INgf9V0KIxWvTyFv14aODOuq6e+HiQ8Ldc6kfqJTM/SpokFn6fscxCR7Ffmddbi63fMFw==" saltValue="s/Yt93XzbNN2zTchIf/7tQ==" spinCount="100000" sqref="H9" name="Диапазон1_2"/>
    <protectedRange algorithmName="SHA-512" hashValue="rncuJ4mvkplD5ExV+INgf9V0KIxWvTyFv14aODOuq6e+HiQ8Ldc6kfqJTM/SpokFn6fscxCR7Ffmddbi63fMFw==" saltValue="s/Yt93XzbNN2zTchIf/7tQ==" spinCount="100000" sqref="F38:F42" name="Диапазон1_3"/>
  </protectedRanges>
  <pageMargins left="0.7" right="0.7" top="0.75" bottom="0.75" header="0.3" footer="0.3"/>
  <pageSetup paperSize="9" scale="69" fitToHeight="0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pageSetUpPr fitToPage="1"/>
  </sheetPr>
  <dimension ref="A1:N78"/>
  <sheetViews>
    <sheetView showGridLines="0" zoomScaleNormal="100" workbookViewId="0">
      <selection activeCell="A8" sqref="A8"/>
    </sheetView>
  </sheetViews>
  <sheetFormatPr defaultRowHeight="16.5" x14ac:dyDescent="0.3"/>
  <cols>
    <col min="1" max="1" width="48.5703125" style="15" bestFit="1" customWidth="1"/>
    <col min="2" max="2" width="19" style="15" customWidth="1"/>
    <col min="3" max="3" width="11.7109375" style="15" bestFit="1" customWidth="1"/>
    <col min="4" max="4" width="11.5703125" style="15" customWidth="1"/>
    <col min="5" max="5" width="9.140625" style="15"/>
    <col min="6" max="6" width="10.28515625" style="15" bestFit="1" customWidth="1"/>
    <col min="7" max="7" width="6" style="15" hidden="1" customWidth="1"/>
    <col min="8" max="8" width="28.140625" style="15" hidden="1" customWidth="1"/>
    <col min="9" max="10" width="11.7109375" style="15" hidden="1" customWidth="1"/>
    <col min="11" max="14" width="9.140625" style="15" hidden="1" customWidth="1"/>
    <col min="15" max="16384" width="9.140625" style="15"/>
  </cols>
  <sheetData>
    <row r="1" spans="1:13" x14ac:dyDescent="0.3">
      <c r="F1" s="29" t="s">
        <v>1223</v>
      </c>
    </row>
    <row r="2" spans="1:13" x14ac:dyDescent="0.3">
      <c r="F2" s="376" t="s">
        <v>1224</v>
      </c>
    </row>
    <row r="3" spans="1:13" x14ac:dyDescent="0.3">
      <c r="F3" s="377" t="s">
        <v>1225</v>
      </c>
    </row>
    <row r="4" spans="1:13" x14ac:dyDescent="0.3">
      <c r="F4" s="29" t="s">
        <v>1226</v>
      </c>
    </row>
    <row r="7" spans="1:13" x14ac:dyDescent="0.3">
      <c r="J7" s="18"/>
    </row>
    <row r="8" spans="1:13" ht="34.5" x14ac:dyDescent="0.6">
      <c r="A8" s="375" t="s">
        <v>1</v>
      </c>
      <c r="E8" s="60" t="str">
        <f>IF(F8&gt;0,"Ваша скидка:","")</f>
        <v/>
      </c>
      <c r="F8" s="235"/>
      <c r="H8" s="220">
        <f>IF(F8&lt;&gt;"",F8,0)</f>
        <v>0</v>
      </c>
    </row>
    <row r="9" spans="1:13" x14ac:dyDescent="0.3">
      <c r="E9" s="61"/>
      <c r="F9" s="92" t="str">
        <f>IF(E8&gt;"","Цены указаны с учетом скидки!","")</f>
        <v/>
      </c>
    </row>
    <row r="10" spans="1:13" x14ac:dyDescent="0.3">
      <c r="E10" s="61"/>
      <c r="F10" s="63"/>
    </row>
    <row r="11" spans="1:13" x14ac:dyDescent="0.3">
      <c r="E11" s="61"/>
      <c r="F11" s="63"/>
    </row>
    <row r="12" spans="1:13" x14ac:dyDescent="0.3">
      <c r="E12" s="61"/>
      <c r="F12" s="63"/>
    </row>
    <row r="13" spans="1:13" x14ac:dyDescent="0.3">
      <c r="E13" s="61"/>
      <c r="F13" s="63"/>
    </row>
    <row r="14" spans="1:13" x14ac:dyDescent="0.3">
      <c r="E14" s="61"/>
      <c r="F14" s="62"/>
    </row>
    <row r="15" spans="1:13" s="19" customFormat="1" ht="20.25" x14ac:dyDescent="0.35">
      <c r="A15" s="76" t="s">
        <v>221</v>
      </c>
      <c r="C15" s="526" t="s">
        <v>220</v>
      </c>
      <c r="D15" s="526"/>
      <c r="E15" s="526"/>
      <c r="F15" s="526"/>
    </row>
    <row r="16" spans="1:13" s="19" customFormat="1" x14ac:dyDescent="0.3">
      <c r="A16" s="73" t="s">
        <v>188</v>
      </c>
      <c r="B16" s="73"/>
      <c r="C16" s="74" t="s">
        <v>192</v>
      </c>
      <c r="D16" s="74" t="s">
        <v>193</v>
      </c>
      <c r="E16" s="74" t="s">
        <v>190</v>
      </c>
      <c r="F16" s="74" t="s">
        <v>191</v>
      </c>
      <c r="H16" s="65" t="s">
        <v>188</v>
      </c>
      <c r="I16" s="65" t="s">
        <v>189</v>
      </c>
      <c r="J16" s="65" t="s">
        <v>192</v>
      </c>
      <c r="K16" s="65" t="s">
        <v>193</v>
      </c>
      <c r="L16" s="65" t="s">
        <v>190</v>
      </c>
      <c r="M16" s="65" t="s">
        <v>191</v>
      </c>
    </row>
    <row r="17" spans="1:13" s="19" customFormat="1" x14ac:dyDescent="0.3">
      <c r="A17" s="65" t="s">
        <v>2</v>
      </c>
      <c r="B17" s="65" t="s">
        <v>194</v>
      </c>
      <c r="C17" s="71">
        <v>599</v>
      </c>
      <c r="D17" s="71">
        <v>678</v>
      </c>
      <c r="E17" s="71">
        <v>1290</v>
      </c>
      <c r="F17" s="71">
        <v>1370</v>
      </c>
      <c r="H17" s="65" t="s">
        <v>2</v>
      </c>
      <c r="I17" s="65" t="s">
        <v>194</v>
      </c>
      <c r="J17" s="65">
        <v>645</v>
      </c>
      <c r="K17" s="65">
        <v>705</v>
      </c>
      <c r="L17" s="66">
        <v>1372.5</v>
      </c>
      <c r="M17" s="65">
        <v>1605</v>
      </c>
    </row>
    <row r="18" spans="1:13" s="19" customFormat="1" x14ac:dyDescent="0.3">
      <c r="A18" s="65" t="s">
        <v>195</v>
      </c>
      <c r="B18" s="65" t="s">
        <v>196</v>
      </c>
      <c r="C18" s="71">
        <v>791</v>
      </c>
      <c r="D18" s="71">
        <v>884</v>
      </c>
      <c r="E18" s="71">
        <v>1802</v>
      </c>
      <c r="F18" s="71">
        <v>1929</v>
      </c>
      <c r="H18" s="65" t="s">
        <v>195</v>
      </c>
      <c r="I18" s="65" t="s">
        <v>196</v>
      </c>
      <c r="J18" s="66">
        <v>862.5</v>
      </c>
      <c r="K18" s="65">
        <v>945</v>
      </c>
      <c r="L18" s="65">
        <v>1920</v>
      </c>
      <c r="M18" s="65">
        <v>2250</v>
      </c>
    </row>
    <row r="19" spans="1:13" s="19" customFormat="1" x14ac:dyDescent="0.3">
      <c r="A19" s="65" t="s">
        <v>3</v>
      </c>
      <c r="B19" s="65" t="s">
        <v>197</v>
      </c>
      <c r="C19" s="71">
        <v>791</v>
      </c>
      <c r="D19" s="71">
        <v>884</v>
      </c>
      <c r="E19" s="71">
        <v>1802</v>
      </c>
      <c r="F19" s="71">
        <v>1929</v>
      </c>
      <c r="H19" s="65" t="s">
        <v>3</v>
      </c>
      <c r="I19" s="65" t="s">
        <v>197</v>
      </c>
      <c r="J19" s="66">
        <v>862.5</v>
      </c>
      <c r="K19" s="66">
        <v>945</v>
      </c>
      <c r="L19" s="66">
        <v>1920</v>
      </c>
      <c r="M19" s="65">
        <v>2250</v>
      </c>
    </row>
    <row r="20" spans="1:13" s="19" customFormat="1" x14ac:dyDescent="0.3">
      <c r="A20" s="65" t="s">
        <v>198</v>
      </c>
      <c r="B20" s="65" t="s">
        <v>196</v>
      </c>
      <c r="C20" s="71">
        <v>851</v>
      </c>
      <c r="D20" s="71">
        <v>944</v>
      </c>
      <c r="E20" s="71">
        <v>1862</v>
      </c>
      <c r="F20" s="71">
        <v>1982</v>
      </c>
      <c r="H20" s="65" t="s">
        <v>198</v>
      </c>
      <c r="I20" s="65" t="s">
        <v>196</v>
      </c>
      <c r="J20" s="66">
        <v>952.5</v>
      </c>
      <c r="K20" s="66">
        <v>1035</v>
      </c>
      <c r="L20" s="66">
        <v>2010</v>
      </c>
      <c r="M20" s="65">
        <v>2370</v>
      </c>
    </row>
    <row r="21" spans="1:13" s="19" customFormat="1" x14ac:dyDescent="0.3">
      <c r="A21" s="65" t="s">
        <v>677</v>
      </c>
      <c r="B21" s="65" t="s">
        <v>679</v>
      </c>
      <c r="C21" s="71">
        <v>459</v>
      </c>
      <c r="D21" s="71">
        <v>492</v>
      </c>
      <c r="E21" s="71">
        <v>958</v>
      </c>
      <c r="F21" s="71">
        <v>1017</v>
      </c>
      <c r="H21" s="65" t="s">
        <v>199</v>
      </c>
      <c r="I21" s="65" t="s">
        <v>200</v>
      </c>
      <c r="J21" s="66">
        <v>502.5</v>
      </c>
      <c r="K21" s="66">
        <v>547.5</v>
      </c>
      <c r="L21" s="66">
        <v>1027.5</v>
      </c>
      <c r="M21" s="65">
        <v>1200</v>
      </c>
    </row>
    <row r="22" spans="1:13" s="19" customFormat="1" x14ac:dyDescent="0.3">
      <c r="A22" s="68"/>
      <c r="B22" s="68"/>
      <c r="C22" s="75"/>
      <c r="D22" s="75"/>
      <c r="E22" s="75"/>
      <c r="F22" s="75"/>
      <c r="H22" s="68"/>
      <c r="I22" s="68"/>
      <c r="J22" s="70"/>
      <c r="K22" s="70"/>
      <c r="L22" s="70"/>
      <c r="M22" s="68"/>
    </row>
    <row r="23" spans="1:13" s="19" customFormat="1" ht="20.25" x14ac:dyDescent="0.35">
      <c r="A23" s="76" t="s">
        <v>222</v>
      </c>
      <c r="C23" s="72"/>
      <c r="D23" s="72"/>
      <c r="E23" s="72"/>
      <c r="F23" s="72"/>
    </row>
    <row r="24" spans="1:13" s="19" customFormat="1" x14ac:dyDescent="0.3">
      <c r="A24" s="73" t="s">
        <v>188</v>
      </c>
      <c r="B24" s="73"/>
      <c r="C24" s="74" t="s">
        <v>192</v>
      </c>
      <c r="D24" s="74" t="s">
        <v>193</v>
      </c>
      <c r="E24" s="74" t="s">
        <v>190</v>
      </c>
      <c r="F24" s="74" t="s">
        <v>191</v>
      </c>
      <c r="H24" s="19" t="s">
        <v>188</v>
      </c>
      <c r="I24" s="19" t="s">
        <v>201</v>
      </c>
      <c r="J24" s="19" t="s">
        <v>192</v>
      </c>
      <c r="K24" s="19" t="s">
        <v>193</v>
      </c>
      <c r="L24" s="19" t="s">
        <v>190</v>
      </c>
      <c r="M24" s="19" t="s">
        <v>191</v>
      </c>
    </row>
    <row r="25" spans="1:13" s="19" customFormat="1" x14ac:dyDescent="0.3">
      <c r="A25" s="65" t="s">
        <v>2</v>
      </c>
      <c r="B25" s="65" t="s">
        <v>202</v>
      </c>
      <c r="C25" s="71">
        <v>798</v>
      </c>
      <c r="D25" s="71">
        <v>891</v>
      </c>
      <c r="E25" s="71">
        <v>1736</v>
      </c>
      <c r="F25" s="71">
        <v>1942</v>
      </c>
      <c r="H25" s="19" t="s">
        <v>2</v>
      </c>
      <c r="I25" s="19" t="s">
        <v>202</v>
      </c>
      <c r="J25" s="67">
        <v>855</v>
      </c>
      <c r="K25" s="67">
        <v>960</v>
      </c>
      <c r="L25" s="67">
        <v>1950</v>
      </c>
      <c r="M25" s="67">
        <v>2400</v>
      </c>
    </row>
    <row r="26" spans="1:13" s="19" customFormat="1" x14ac:dyDescent="0.3">
      <c r="A26" s="65" t="s">
        <v>195</v>
      </c>
      <c r="B26" s="65" t="s">
        <v>203</v>
      </c>
      <c r="C26" s="71">
        <v>944</v>
      </c>
      <c r="D26" s="71">
        <v>1037</v>
      </c>
      <c r="E26" s="71">
        <v>2062</v>
      </c>
      <c r="F26" s="71">
        <v>2314</v>
      </c>
      <c r="H26" s="19" t="s">
        <v>195</v>
      </c>
      <c r="I26" s="19" t="s">
        <v>203</v>
      </c>
      <c r="J26" s="67">
        <v>1020</v>
      </c>
      <c r="K26" s="67">
        <v>1065</v>
      </c>
      <c r="L26" s="67">
        <v>2340</v>
      </c>
      <c r="M26" s="67">
        <v>2880</v>
      </c>
    </row>
    <row r="27" spans="1:13" s="19" customFormat="1" x14ac:dyDescent="0.3">
      <c r="A27" s="65" t="s">
        <v>3</v>
      </c>
      <c r="B27" s="65" t="s">
        <v>204</v>
      </c>
      <c r="C27" s="71">
        <v>944</v>
      </c>
      <c r="D27" s="71">
        <v>1037</v>
      </c>
      <c r="E27" s="71">
        <v>2062</v>
      </c>
      <c r="F27" s="71">
        <v>2314</v>
      </c>
      <c r="H27" s="19" t="s">
        <v>3</v>
      </c>
      <c r="I27" s="19" t="s">
        <v>204</v>
      </c>
      <c r="J27" s="67">
        <v>1020</v>
      </c>
      <c r="K27" s="67">
        <v>1065</v>
      </c>
      <c r="L27" s="67">
        <v>2340</v>
      </c>
      <c r="M27" s="67">
        <v>2880</v>
      </c>
    </row>
    <row r="28" spans="1:13" s="19" customFormat="1" x14ac:dyDescent="0.3">
      <c r="A28" s="65" t="s">
        <v>198</v>
      </c>
      <c r="B28" s="65" t="s">
        <v>203</v>
      </c>
      <c r="C28" s="71">
        <v>1017</v>
      </c>
      <c r="D28" s="71">
        <v>1144</v>
      </c>
      <c r="E28" s="71">
        <v>2208</v>
      </c>
      <c r="F28" s="71">
        <v>2487</v>
      </c>
      <c r="H28" s="19" t="s">
        <v>198</v>
      </c>
      <c r="I28" s="19" t="s">
        <v>203</v>
      </c>
      <c r="J28" s="67">
        <v>1132.5</v>
      </c>
      <c r="K28" s="67">
        <v>1252.5</v>
      </c>
      <c r="L28" s="67">
        <v>2535</v>
      </c>
      <c r="M28" s="67">
        <v>3120</v>
      </c>
    </row>
    <row r="29" spans="1:13" s="19" customFormat="1" x14ac:dyDescent="0.3">
      <c r="A29" s="65" t="s">
        <v>677</v>
      </c>
      <c r="B29" s="65" t="s">
        <v>679</v>
      </c>
      <c r="C29" s="71">
        <v>539</v>
      </c>
      <c r="D29" s="71">
        <v>612</v>
      </c>
      <c r="E29" s="71">
        <v>1184</v>
      </c>
      <c r="F29" s="71">
        <v>1224</v>
      </c>
      <c r="H29" s="19" t="s">
        <v>199</v>
      </c>
      <c r="I29" s="19" t="s">
        <v>205</v>
      </c>
      <c r="J29" s="67">
        <v>562.5</v>
      </c>
      <c r="K29" s="67">
        <v>622.5</v>
      </c>
      <c r="L29" s="67">
        <v>1222.5</v>
      </c>
      <c r="M29" s="67">
        <v>1500</v>
      </c>
    </row>
    <row r="30" spans="1:13" s="19" customFormat="1" x14ac:dyDescent="0.3">
      <c r="A30" s="65" t="s">
        <v>678</v>
      </c>
      <c r="B30" s="65" t="s">
        <v>206</v>
      </c>
      <c r="C30" s="71">
        <v>1370</v>
      </c>
      <c r="D30" s="71">
        <v>1583</v>
      </c>
      <c r="E30" s="71">
        <v>2966</v>
      </c>
      <c r="F30" s="71">
        <v>3458</v>
      </c>
      <c r="H30" s="19" t="s">
        <v>199</v>
      </c>
      <c r="I30" s="19" t="s">
        <v>206</v>
      </c>
      <c r="J30" s="67">
        <v>1515</v>
      </c>
      <c r="K30" s="67">
        <v>1687.5</v>
      </c>
      <c r="L30" s="67">
        <v>3495</v>
      </c>
      <c r="M30" s="67">
        <v>4320</v>
      </c>
    </row>
    <row r="31" spans="1:13" s="19" customFormat="1" x14ac:dyDescent="0.3">
      <c r="A31" s="65" t="s">
        <v>680</v>
      </c>
      <c r="B31" s="65" t="s">
        <v>681</v>
      </c>
      <c r="C31" s="71">
        <v>2793</v>
      </c>
      <c r="D31" s="71">
        <v>3192</v>
      </c>
      <c r="E31" s="71">
        <v>5480</v>
      </c>
      <c r="F31" s="71">
        <v>5892</v>
      </c>
      <c r="H31" s="19" t="s">
        <v>199</v>
      </c>
      <c r="I31" s="19" t="s">
        <v>207</v>
      </c>
      <c r="J31" s="67">
        <v>2295</v>
      </c>
      <c r="K31" s="67">
        <v>2985</v>
      </c>
      <c r="L31" s="67">
        <v>5535</v>
      </c>
      <c r="M31" s="67">
        <v>6630</v>
      </c>
    </row>
    <row r="32" spans="1:13" s="19" customFormat="1" x14ac:dyDescent="0.3">
      <c r="C32" s="72"/>
      <c r="D32" s="72"/>
      <c r="E32" s="72"/>
      <c r="F32" s="72"/>
    </row>
    <row r="33" spans="1:13" s="19" customFormat="1" ht="20.25" x14ac:dyDescent="0.35">
      <c r="A33" s="76" t="s">
        <v>223</v>
      </c>
      <c r="C33" s="72"/>
      <c r="D33" s="72"/>
      <c r="E33" s="72"/>
      <c r="F33" s="72"/>
    </row>
    <row r="34" spans="1:13" s="19" customFormat="1" x14ac:dyDescent="0.3">
      <c r="A34" s="73" t="s">
        <v>188</v>
      </c>
      <c r="B34" s="73"/>
      <c r="C34" s="74" t="s">
        <v>192</v>
      </c>
      <c r="D34" s="74" t="s">
        <v>193</v>
      </c>
      <c r="E34" s="74" t="s">
        <v>190</v>
      </c>
      <c r="F34" s="74" t="s">
        <v>191</v>
      </c>
      <c r="H34" s="19" t="s">
        <v>188</v>
      </c>
      <c r="I34" s="19" t="s">
        <v>208</v>
      </c>
      <c r="J34" s="19" t="s">
        <v>192</v>
      </c>
      <c r="K34" s="19" t="s">
        <v>193</v>
      </c>
      <c r="L34" s="19" t="s">
        <v>190</v>
      </c>
      <c r="M34" s="19" t="s">
        <v>191</v>
      </c>
    </row>
    <row r="35" spans="1:13" s="19" customFormat="1" x14ac:dyDescent="0.3">
      <c r="A35" s="65" t="s">
        <v>2</v>
      </c>
      <c r="B35" s="65" t="s">
        <v>209</v>
      </c>
      <c r="C35" s="71">
        <v>1589</v>
      </c>
      <c r="D35" s="71">
        <v>1716</v>
      </c>
      <c r="E35" s="71">
        <v>3378</v>
      </c>
      <c r="F35" s="71">
        <v>3724</v>
      </c>
      <c r="H35" s="19" t="s">
        <v>2</v>
      </c>
      <c r="I35" s="19" t="s">
        <v>209</v>
      </c>
      <c r="J35" s="67">
        <v>1657.5</v>
      </c>
      <c r="K35" s="67">
        <v>1830</v>
      </c>
      <c r="L35" s="67">
        <v>3705</v>
      </c>
      <c r="M35" s="67">
        <v>4470</v>
      </c>
    </row>
    <row r="36" spans="1:13" s="19" customFormat="1" x14ac:dyDescent="0.3">
      <c r="A36" s="65" t="s">
        <v>195</v>
      </c>
      <c r="B36" s="65" t="s">
        <v>210</v>
      </c>
      <c r="C36" s="71">
        <v>1729</v>
      </c>
      <c r="D36" s="71">
        <v>1929</v>
      </c>
      <c r="E36" s="71">
        <v>3684</v>
      </c>
      <c r="F36" s="71">
        <v>4123</v>
      </c>
      <c r="H36" s="19" t="s">
        <v>195</v>
      </c>
      <c r="I36" s="19" t="s">
        <v>210</v>
      </c>
      <c r="J36" s="67">
        <v>1845</v>
      </c>
      <c r="K36" s="67">
        <v>2025</v>
      </c>
      <c r="L36" s="67">
        <v>4125</v>
      </c>
      <c r="M36" s="67">
        <v>4950</v>
      </c>
    </row>
    <row r="37" spans="1:13" s="19" customFormat="1" x14ac:dyDescent="0.3">
      <c r="A37" s="65" t="s">
        <v>3</v>
      </c>
      <c r="B37" s="65" t="s">
        <v>211</v>
      </c>
      <c r="C37" s="71">
        <v>1729</v>
      </c>
      <c r="D37" s="71">
        <v>1929</v>
      </c>
      <c r="E37" s="71">
        <v>3684</v>
      </c>
      <c r="F37" s="71">
        <v>4123</v>
      </c>
      <c r="H37" s="19" t="s">
        <v>3</v>
      </c>
      <c r="I37" s="19" t="s">
        <v>211</v>
      </c>
      <c r="J37" s="67">
        <v>1845</v>
      </c>
      <c r="K37" s="67">
        <v>2025</v>
      </c>
      <c r="L37" s="67">
        <v>4125</v>
      </c>
      <c r="M37" s="67">
        <v>4950</v>
      </c>
    </row>
    <row r="38" spans="1:13" s="19" customFormat="1" x14ac:dyDescent="0.3">
      <c r="A38" s="65" t="s">
        <v>198</v>
      </c>
      <c r="B38" s="65" t="s">
        <v>210</v>
      </c>
      <c r="C38" s="71">
        <v>1796</v>
      </c>
      <c r="D38" s="71">
        <v>1995</v>
      </c>
      <c r="E38" s="71">
        <v>3857</v>
      </c>
      <c r="F38" s="71">
        <v>4323</v>
      </c>
      <c r="H38" s="19" t="s">
        <v>198</v>
      </c>
      <c r="I38" s="19" t="s">
        <v>210</v>
      </c>
      <c r="J38" s="67">
        <v>1912.5</v>
      </c>
      <c r="K38" s="67">
        <v>2122.5</v>
      </c>
      <c r="L38" s="67">
        <v>4365</v>
      </c>
      <c r="M38" s="67">
        <v>5250</v>
      </c>
    </row>
    <row r="39" spans="1:13" s="19" customFormat="1" x14ac:dyDescent="0.3">
      <c r="A39" s="65" t="s">
        <v>677</v>
      </c>
      <c r="B39" s="65" t="s">
        <v>682</v>
      </c>
      <c r="C39" s="71">
        <v>971</v>
      </c>
      <c r="D39" s="71">
        <v>1064</v>
      </c>
      <c r="E39" s="71">
        <v>2008</v>
      </c>
      <c r="F39" s="71">
        <v>2195</v>
      </c>
      <c r="H39" s="19" t="s">
        <v>199</v>
      </c>
      <c r="I39" s="19" t="s">
        <v>212</v>
      </c>
      <c r="J39" s="67">
        <v>1027.5</v>
      </c>
      <c r="K39" s="67">
        <v>1132.5</v>
      </c>
      <c r="L39" s="67">
        <v>2190</v>
      </c>
      <c r="M39" s="67">
        <v>2625</v>
      </c>
    </row>
    <row r="40" spans="1:13" s="19" customFormat="1" x14ac:dyDescent="0.3">
      <c r="A40" s="65" t="s">
        <v>678</v>
      </c>
      <c r="B40" s="65" t="s">
        <v>206</v>
      </c>
      <c r="C40" s="71">
        <v>3232</v>
      </c>
      <c r="D40" s="71">
        <v>3671</v>
      </c>
      <c r="E40" s="71">
        <v>6291</v>
      </c>
      <c r="F40" s="71">
        <v>6943</v>
      </c>
      <c r="H40" s="19" t="s">
        <v>199</v>
      </c>
      <c r="I40" s="19" t="s">
        <v>213</v>
      </c>
      <c r="J40" s="67">
        <v>3435</v>
      </c>
      <c r="K40" s="67">
        <v>3862.5</v>
      </c>
      <c r="L40" s="67">
        <v>7200</v>
      </c>
      <c r="M40" s="67">
        <v>8400</v>
      </c>
    </row>
    <row r="41" spans="1:13" s="19" customFormat="1" x14ac:dyDescent="0.3">
      <c r="A41" s="65" t="s">
        <v>680</v>
      </c>
      <c r="B41" s="65" t="s">
        <v>681</v>
      </c>
      <c r="C41" s="71">
        <v>7243</v>
      </c>
      <c r="D41" s="71">
        <v>8211</v>
      </c>
      <c r="E41" s="71">
        <v>13636</v>
      </c>
      <c r="F41" s="71">
        <v>14340</v>
      </c>
      <c r="H41" s="19" t="s">
        <v>214</v>
      </c>
      <c r="I41" s="19" t="s">
        <v>215</v>
      </c>
      <c r="J41" s="67">
        <v>5610</v>
      </c>
      <c r="K41" s="67">
        <v>6187.5</v>
      </c>
      <c r="L41" s="67">
        <v>10627.5</v>
      </c>
      <c r="M41" s="67">
        <v>12300</v>
      </c>
    </row>
    <row r="42" spans="1:13" s="19" customFormat="1" ht="17.25" customHeight="1" x14ac:dyDescent="0.3">
      <c r="C42" s="72"/>
      <c r="D42" s="72"/>
      <c r="E42" s="72"/>
      <c r="F42" s="72"/>
    </row>
    <row r="43" spans="1:13" s="19" customFormat="1" ht="20.25" x14ac:dyDescent="0.35">
      <c r="A43" s="76" t="s">
        <v>224</v>
      </c>
      <c r="C43" s="72"/>
      <c r="D43" s="72"/>
      <c r="E43" s="72"/>
      <c r="F43" s="72"/>
    </row>
    <row r="44" spans="1:13" s="19" customFormat="1" x14ac:dyDescent="0.3">
      <c r="A44" s="73" t="s">
        <v>188</v>
      </c>
      <c r="B44" s="73"/>
      <c r="C44" s="74" t="s">
        <v>192</v>
      </c>
      <c r="D44" s="74" t="s">
        <v>193</v>
      </c>
      <c r="E44" s="74" t="s">
        <v>190</v>
      </c>
      <c r="F44" s="74" t="s">
        <v>191</v>
      </c>
      <c r="H44" s="19" t="s">
        <v>188</v>
      </c>
      <c r="I44" s="19" t="s">
        <v>216</v>
      </c>
      <c r="J44" s="19" t="s">
        <v>192</v>
      </c>
      <c r="K44" s="19" t="s">
        <v>193</v>
      </c>
      <c r="L44" s="19" t="s">
        <v>190</v>
      </c>
      <c r="M44" s="19" t="s">
        <v>191</v>
      </c>
    </row>
    <row r="45" spans="1:13" s="19" customFormat="1" x14ac:dyDescent="0.3">
      <c r="A45" s="65" t="s">
        <v>2</v>
      </c>
      <c r="B45" s="65" t="s">
        <v>217</v>
      </c>
      <c r="C45" s="71">
        <v>3126</v>
      </c>
      <c r="D45" s="71">
        <v>3578</v>
      </c>
      <c r="E45" s="71">
        <v>6118</v>
      </c>
      <c r="F45" s="71">
        <v>6477</v>
      </c>
      <c r="H45" s="19" t="s">
        <v>2</v>
      </c>
      <c r="I45" s="19" t="s">
        <v>217</v>
      </c>
      <c r="J45" s="67">
        <v>3225</v>
      </c>
      <c r="K45" s="67">
        <v>3712.5</v>
      </c>
      <c r="L45" s="67">
        <v>7102.5</v>
      </c>
      <c r="M45" s="67">
        <v>7920</v>
      </c>
    </row>
    <row r="46" spans="1:13" s="19" customFormat="1" x14ac:dyDescent="0.3">
      <c r="A46" s="65" t="s">
        <v>195</v>
      </c>
      <c r="B46" s="65" t="s">
        <v>218</v>
      </c>
      <c r="C46" s="71">
        <v>3724</v>
      </c>
      <c r="D46" s="71">
        <v>4376</v>
      </c>
      <c r="E46" s="71">
        <v>7648</v>
      </c>
      <c r="F46" s="71">
        <v>8086</v>
      </c>
      <c r="H46" s="19" t="s">
        <v>195</v>
      </c>
      <c r="I46" s="19" t="s">
        <v>218</v>
      </c>
      <c r="J46" s="67">
        <v>3915</v>
      </c>
      <c r="K46" s="67">
        <v>4552.5</v>
      </c>
      <c r="L46" s="67">
        <v>8880</v>
      </c>
      <c r="M46" s="67">
        <v>9930</v>
      </c>
    </row>
    <row r="47" spans="1:13" s="19" customFormat="1" x14ac:dyDescent="0.3">
      <c r="A47" s="65" t="s">
        <v>3</v>
      </c>
      <c r="B47" s="65" t="s">
        <v>219</v>
      </c>
      <c r="C47" s="71">
        <v>3724</v>
      </c>
      <c r="D47" s="71">
        <v>4376</v>
      </c>
      <c r="E47" s="71">
        <v>7648</v>
      </c>
      <c r="F47" s="71">
        <v>8086</v>
      </c>
      <c r="H47" s="19" t="s">
        <v>3</v>
      </c>
      <c r="I47" s="19" t="s">
        <v>219</v>
      </c>
      <c r="J47" s="67">
        <v>3915</v>
      </c>
      <c r="K47" s="67">
        <v>4552.5</v>
      </c>
      <c r="L47" s="67">
        <v>8880</v>
      </c>
      <c r="M47" s="67">
        <v>9930</v>
      </c>
    </row>
    <row r="48" spans="1:13" s="321" customFormat="1" x14ac:dyDescent="0.3">
      <c r="A48" s="331"/>
      <c r="B48" s="331"/>
      <c r="C48" s="75"/>
      <c r="D48" s="75"/>
      <c r="E48" s="75"/>
      <c r="F48" s="75"/>
      <c r="J48" s="67"/>
      <c r="K48" s="67"/>
      <c r="L48" s="67"/>
      <c r="M48" s="67"/>
    </row>
    <row r="49" spans="1:13" s="321" customFormat="1" x14ac:dyDescent="0.3">
      <c r="A49" s="73" t="s">
        <v>188</v>
      </c>
      <c r="B49" s="73"/>
      <c r="C49" s="75"/>
      <c r="D49" s="75"/>
      <c r="E49" s="75"/>
      <c r="F49" s="75"/>
      <c r="J49" s="67"/>
      <c r="K49" s="67"/>
      <c r="L49" s="67"/>
      <c r="M49" s="67"/>
    </row>
    <row r="50" spans="1:13" s="321" customFormat="1" x14ac:dyDescent="0.3">
      <c r="A50" s="65" t="s">
        <v>705</v>
      </c>
      <c r="B50" s="65" t="s">
        <v>140</v>
      </c>
      <c r="C50" s="75"/>
      <c r="D50" s="75"/>
      <c r="E50" s="75"/>
      <c r="F50" s="75"/>
      <c r="J50" s="67"/>
      <c r="K50" s="67"/>
      <c r="L50" s="67"/>
      <c r="M50" s="67"/>
    </row>
    <row r="51" spans="1:13" s="321" customFormat="1" x14ac:dyDescent="0.3">
      <c r="A51" s="65" t="s">
        <v>706</v>
      </c>
      <c r="B51" s="65" t="s">
        <v>140</v>
      </c>
      <c r="C51" s="75"/>
      <c r="D51" s="75"/>
      <c r="E51" s="75"/>
      <c r="F51" s="75"/>
      <c r="J51" s="67"/>
      <c r="K51" s="67"/>
      <c r="L51" s="67"/>
      <c r="M51" s="67"/>
    </row>
    <row r="52" spans="1:13" s="321" customFormat="1" x14ac:dyDescent="0.3">
      <c r="A52" s="65" t="s">
        <v>707</v>
      </c>
      <c r="B52" s="65" t="s">
        <v>140</v>
      </c>
      <c r="C52" s="75"/>
      <c r="D52" s="75"/>
      <c r="E52" s="75"/>
      <c r="F52" s="75"/>
      <c r="J52" s="67"/>
      <c r="K52" s="67"/>
      <c r="L52" s="67"/>
      <c r="M52" s="67"/>
    </row>
    <row r="53" spans="1:13" s="19" customFormat="1" ht="20.25" customHeight="1" x14ac:dyDescent="0.3">
      <c r="A53" s="68"/>
      <c r="B53" s="68"/>
      <c r="C53" s="68"/>
      <c r="D53" s="68"/>
      <c r="E53" s="68"/>
      <c r="F53" s="68"/>
      <c r="G53" s="69"/>
      <c r="H53" s="68"/>
      <c r="I53" s="68"/>
      <c r="J53" s="68"/>
      <c r="K53" s="68"/>
      <c r="L53" s="68"/>
      <c r="M53" s="68"/>
    </row>
    <row r="54" spans="1:13" ht="44.25" customHeight="1" x14ac:dyDescent="0.3">
      <c r="A54" s="78" t="s">
        <v>225</v>
      </c>
      <c r="B54" s="83">
        <v>75</v>
      </c>
      <c r="C54" s="520" t="s">
        <v>227</v>
      </c>
      <c r="D54" s="521"/>
      <c r="E54" s="86"/>
      <c r="F54" s="518">
        <v>115</v>
      </c>
      <c r="G54" s="58"/>
      <c r="H54" s="58"/>
      <c r="I54" s="59"/>
      <c r="J54" s="58"/>
    </row>
    <row r="55" spans="1:13" ht="44.25" customHeight="1" x14ac:dyDescent="0.3">
      <c r="A55" s="80" t="s">
        <v>226</v>
      </c>
      <c r="B55" s="81">
        <v>610</v>
      </c>
      <c r="C55" s="522"/>
      <c r="D55" s="523"/>
      <c r="E55" s="87"/>
      <c r="F55" s="519"/>
      <c r="G55" s="58"/>
      <c r="H55" s="58"/>
      <c r="I55" s="59"/>
      <c r="J55" s="58"/>
    </row>
    <row r="56" spans="1:13" ht="44.25" customHeight="1" x14ac:dyDescent="0.3">
      <c r="A56" s="78" t="s">
        <v>4</v>
      </c>
      <c r="B56" s="81">
        <f>3200-3200*$H$8</f>
        <v>3200</v>
      </c>
      <c r="C56" s="524" t="s">
        <v>233</v>
      </c>
      <c r="D56" s="525"/>
      <c r="E56" s="85"/>
      <c r="F56" s="79">
        <f>30-30*$H$8</f>
        <v>30</v>
      </c>
      <c r="G56" s="58"/>
      <c r="H56" s="58"/>
      <c r="I56" s="59"/>
      <c r="J56" s="58"/>
    </row>
    <row r="57" spans="1:13" s="25" customFormat="1" ht="37.5" customHeight="1" x14ac:dyDescent="0.3">
      <c r="A57" s="55"/>
      <c r="B57" s="57"/>
      <c r="C57" s="82"/>
      <c r="G57" s="58"/>
      <c r="H57" s="58"/>
      <c r="I57" s="59"/>
      <c r="J57" s="58"/>
    </row>
    <row r="58" spans="1:13" s="25" customFormat="1" ht="17.25" customHeight="1" x14ac:dyDescent="0.3">
      <c r="A58" s="55"/>
      <c r="B58" s="57"/>
      <c r="C58" s="82"/>
      <c r="D58" s="57" t="s">
        <v>228</v>
      </c>
      <c r="E58" s="57" t="s">
        <v>229</v>
      </c>
      <c r="F58" s="57" t="s">
        <v>230</v>
      </c>
      <c r="G58" s="58"/>
      <c r="H58" s="58"/>
      <c r="I58" s="59"/>
      <c r="J58" s="58"/>
    </row>
    <row r="59" spans="1:13" s="25" customFormat="1" ht="78.75" customHeight="1" x14ac:dyDescent="0.3">
      <c r="A59" s="88" t="s">
        <v>231</v>
      </c>
      <c r="B59" s="89"/>
      <c r="C59" s="84"/>
      <c r="D59" s="79">
        <v>1250</v>
      </c>
      <c r="E59" s="79">
        <v>1750</v>
      </c>
      <c r="F59" s="79">
        <v>3500</v>
      </c>
      <c r="G59" s="58"/>
      <c r="H59" s="58"/>
      <c r="I59" s="59"/>
      <c r="J59" s="58"/>
    </row>
    <row r="60" spans="1:13" ht="136.5" customHeight="1" x14ac:dyDescent="0.3">
      <c r="A60" s="524" t="s">
        <v>232</v>
      </c>
      <c r="B60" s="525"/>
      <c r="C60" s="525"/>
      <c r="D60" s="90"/>
      <c r="E60" s="90"/>
      <c r="F60" s="85"/>
      <c r="G60" s="58"/>
      <c r="H60" s="58"/>
      <c r="I60" s="59"/>
      <c r="J60" s="58"/>
    </row>
    <row r="61" spans="1:13" x14ac:dyDescent="0.3">
      <c r="A61" s="25"/>
      <c r="B61" s="25"/>
      <c r="C61" s="25"/>
      <c r="D61" s="25"/>
      <c r="E61" s="25"/>
      <c r="F61" s="25"/>
      <c r="G61" s="58"/>
      <c r="H61" s="58"/>
      <c r="I61" s="59"/>
      <c r="J61" s="58"/>
    </row>
    <row r="62" spans="1:13" x14ac:dyDescent="0.3">
      <c r="A62" s="25"/>
      <c r="B62" s="25"/>
      <c r="C62" s="25"/>
      <c r="D62" s="25"/>
      <c r="E62" s="25"/>
      <c r="F62" s="91" t="s">
        <v>1227</v>
      </c>
      <c r="G62" s="58"/>
      <c r="H62" s="58"/>
      <c r="I62" s="59"/>
      <c r="J62" s="58"/>
    </row>
    <row r="63" spans="1:13" x14ac:dyDescent="0.3">
      <c r="A63" s="25"/>
      <c r="B63" s="25"/>
      <c r="C63" s="25"/>
      <c r="D63" s="25"/>
      <c r="E63" s="25"/>
      <c r="F63" s="49" t="s">
        <v>1223</v>
      </c>
      <c r="G63" s="58"/>
      <c r="H63" s="58"/>
      <c r="I63" s="59"/>
      <c r="J63" s="58"/>
    </row>
    <row r="64" spans="1:13" x14ac:dyDescent="0.3">
      <c r="A64" s="25"/>
      <c r="B64" s="25"/>
      <c r="C64" s="25"/>
      <c r="D64" s="25"/>
      <c r="E64" s="25"/>
      <c r="F64" s="49" t="s">
        <v>1224</v>
      </c>
      <c r="G64" s="58"/>
      <c r="H64" s="58"/>
      <c r="I64" s="59"/>
      <c r="J64" s="58"/>
    </row>
    <row r="65" spans="1:10" x14ac:dyDescent="0.3">
      <c r="A65" s="25"/>
      <c r="B65" s="25"/>
      <c r="C65" s="25"/>
      <c r="D65" s="25"/>
      <c r="E65" s="25"/>
      <c r="F65" s="378" t="s">
        <v>1225</v>
      </c>
      <c r="G65" s="58"/>
      <c r="H65" s="58"/>
      <c r="I65" s="59"/>
      <c r="J65" s="58"/>
    </row>
    <row r="66" spans="1:10" x14ac:dyDescent="0.3">
      <c r="A66" s="25"/>
      <c r="B66" s="25"/>
      <c r="C66" s="25"/>
      <c r="D66" s="25"/>
      <c r="E66" s="25"/>
      <c r="F66" s="379" t="s">
        <v>1226</v>
      </c>
      <c r="G66" s="58"/>
      <c r="H66" s="58"/>
      <c r="I66" s="59"/>
      <c r="J66" s="58"/>
    </row>
    <row r="67" spans="1:10" x14ac:dyDescent="0.3">
      <c r="A67" s="25"/>
      <c r="B67" s="25"/>
      <c r="C67" s="25"/>
      <c r="D67" s="25"/>
      <c r="E67" s="25"/>
      <c r="F67" s="25"/>
      <c r="G67" s="58"/>
      <c r="H67" s="58"/>
      <c r="I67" s="59"/>
      <c r="J67" s="58"/>
    </row>
    <row r="68" spans="1:10" x14ac:dyDescent="0.3">
      <c r="A68" s="25"/>
      <c r="B68" s="25"/>
      <c r="C68" s="25"/>
      <c r="D68" s="25"/>
      <c r="E68" s="25"/>
      <c r="F68" s="25"/>
      <c r="G68" s="58"/>
      <c r="H68" s="58"/>
      <c r="I68" s="59"/>
      <c r="J68" s="58"/>
    </row>
    <row r="69" spans="1:10" x14ac:dyDescent="0.3">
      <c r="A69" s="25"/>
      <c r="B69" s="25"/>
      <c r="C69" s="25"/>
      <c r="D69" s="25"/>
      <c r="E69" s="25"/>
      <c r="F69" s="25"/>
      <c r="G69" s="58"/>
      <c r="H69" s="58"/>
      <c r="I69" s="59"/>
      <c r="J69" s="58"/>
    </row>
    <row r="70" spans="1:10" x14ac:dyDescent="0.3">
      <c r="A70" s="25"/>
      <c r="B70" s="25"/>
      <c r="C70" s="25"/>
      <c r="D70" s="25"/>
      <c r="E70" s="25"/>
      <c r="F70" s="25"/>
      <c r="G70" s="58"/>
      <c r="H70" s="58"/>
      <c r="I70" s="59"/>
      <c r="J70" s="58"/>
    </row>
    <row r="71" spans="1:10" x14ac:dyDescent="0.3">
      <c r="A71" s="25"/>
      <c r="B71" s="25"/>
      <c r="C71" s="25"/>
      <c r="D71" s="25"/>
      <c r="E71" s="25"/>
      <c r="F71" s="25"/>
      <c r="G71" s="58"/>
      <c r="H71" s="58"/>
      <c r="I71" s="59"/>
      <c r="J71" s="58"/>
    </row>
    <row r="72" spans="1:10" x14ac:dyDescent="0.3">
      <c r="A72" s="25"/>
      <c r="B72" s="25"/>
      <c r="C72" s="25"/>
      <c r="D72" s="25"/>
      <c r="E72" s="25"/>
      <c r="F72" s="25"/>
      <c r="G72" s="58"/>
      <c r="H72" s="58"/>
      <c r="I72" s="59"/>
      <c r="J72" s="58"/>
    </row>
    <row r="73" spans="1:10" x14ac:dyDescent="0.3">
      <c r="B73" s="25"/>
      <c r="C73" s="25"/>
      <c r="D73" s="25"/>
      <c r="E73" s="25"/>
      <c r="F73" s="25"/>
      <c r="G73" s="58"/>
      <c r="H73" s="58"/>
      <c r="I73" s="59"/>
      <c r="J73" s="58"/>
    </row>
    <row r="74" spans="1:10" x14ac:dyDescent="0.3">
      <c r="A74" s="25"/>
      <c r="B74" s="25"/>
      <c r="C74" s="25"/>
      <c r="D74" s="25"/>
      <c r="E74" s="25"/>
      <c r="F74" s="25"/>
      <c r="G74" s="58"/>
      <c r="H74" s="58"/>
      <c r="I74" s="59"/>
      <c r="J74" s="58"/>
    </row>
    <row r="75" spans="1:10" s="26" customFormat="1" x14ac:dyDescent="0.3">
      <c r="A75" s="54"/>
      <c r="B75" s="54"/>
      <c r="C75" s="54"/>
      <c r="D75" s="54"/>
      <c r="E75" s="54"/>
      <c r="F75" s="54"/>
      <c r="G75" s="59"/>
      <c r="H75" s="59"/>
      <c r="I75" s="59"/>
      <c r="J75" s="59"/>
    </row>
    <row r="76" spans="1:10" s="16" customFormat="1" ht="79.5" customHeight="1" x14ac:dyDescent="0.25">
      <c r="A76" s="27"/>
      <c r="B76" s="27"/>
      <c r="C76" s="27"/>
      <c r="D76" s="27"/>
      <c r="E76" s="27"/>
      <c r="F76" s="27"/>
      <c r="G76" s="27"/>
      <c r="H76" s="56"/>
      <c r="I76" s="56"/>
      <c r="J76" s="56"/>
    </row>
    <row r="77" spans="1:10" s="28" customFormat="1" ht="79.5" customHeight="1" x14ac:dyDescent="0.25">
      <c r="A77" s="57"/>
      <c r="B77" s="57"/>
      <c r="C77" s="57"/>
      <c r="D77" s="57"/>
      <c r="E77" s="57"/>
      <c r="F77" s="57"/>
      <c r="G77" s="57"/>
      <c r="H77" s="56"/>
      <c r="I77" s="56"/>
      <c r="J77" s="56"/>
    </row>
    <row r="78" spans="1:10" ht="79.5" customHeight="1" x14ac:dyDescent="0.3">
      <c r="A78" s="25"/>
      <c r="B78" s="25"/>
      <c r="C78" s="25"/>
      <c r="D78" s="25"/>
      <c r="E78" s="25"/>
      <c r="F78" s="25"/>
      <c r="G78" s="25"/>
      <c r="H78" s="56"/>
      <c r="I78" s="56"/>
      <c r="J78" s="56"/>
    </row>
  </sheetData>
  <sheetProtection algorithmName="SHA-512" hashValue="M0u1L8BEwLiPJdfsRVB7QSPxOQCOmjdjTIMsrp+3Ui0aUek8VWLjfWUiUTgLM+Y9wbGYTd0A28XAS3mKQRN9Qw==" saltValue="pFhTsG8vGPEVRtaKJDdjBw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B6:D14 B17:B23 A74:A78 A60:A72 D56:F56 D16 B57:F78 E6:F16 A6 D54:F54 B25:B33 B54:B56 G54:XFD78 D17:F52 G6:XFD52 A8:A48 B35:B48 C15:C52 A53:XFD53 A49:B52" name="Диапазон1"/>
  </protectedRanges>
  <mergeCells count="5">
    <mergeCell ref="F54:F55"/>
    <mergeCell ref="C54:D55"/>
    <mergeCell ref="A60:C60"/>
    <mergeCell ref="C56:D56"/>
    <mergeCell ref="C15:F15"/>
  </mergeCells>
  <pageMargins left="0.7" right="0.7" top="0.75" bottom="0.75" header="0.3" footer="0.3"/>
  <pageSetup paperSize="9" scale="79" fitToHeight="0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pageSetUpPr fitToPage="1"/>
  </sheetPr>
  <dimension ref="A1:X45"/>
  <sheetViews>
    <sheetView showGridLines="0" workbookViewId="0">
      <selection activeCell="C10" sqref="C10"/>
    </sheetView>
  </sheetViews>
  <sheetFormatPr defaultRowHeight="16.5" x14ac:dyDescent="0.3"/>
  <cols>
    <col min="1" max="1" width="20.85546875" style="15" customWidth="1"/>
    <col min="2" max="4" width="24.5703125" style="15" customWidth="1"/>
    <col min="5" max="5" width="8.7109375" style="15" customWidth="1"/>
    <col min="6" max="6" width="20.85546875" style="15" customWidth="1"/>
    <col min="7" max="7" width="8.28515625" style="25" customWidth="1"/>
    <col min="8" max="8" width="10.5703125" style="25" customWidth="1"/>
    <col min="9" max="9" width="8" style="25" customWidth="1"/>
    <col min="10" max="13" width="9.28515625" style="25" customWidth="1"/>
    <col min="14" max="14" width="8.85546875" style="15" customWidth="1"/>
    <col min="15" max="16384" width="9.140625" style="15"/>
  </cols>
  <sheetData>
    <row r="1" spans="1:11" x14ac:dyDescent="0.3">
      <c r="C1" s="35"/>
      <c r="D1" s="35"/>
      <c r="E1" s="35"/>
      <c r="F1" s="29" t="s">
        <v>1223</v>
      </c>
      <c r="G1" s="64"/>
      <c r="H1" s="64"/>
      <c r="I1" s="64"/>
    </row>
    <row r="2" spans="1:11" x14ac:dyDescent="0.3">
      <c r="C2" s="35"/>
      <c r="D2" s="35"/>
      <c r="E2" s="35"/>
      <c r="F2" s="376" t="s">
        <v>1224</v>
      </c>
      <c r="G2" s="64"/>
      <c r="H2" s="64"/>
      <c r="I2" s="64"/>
    </row>
    <row r="3" spans="1:11" x14ac:dyDescent="0.3">
      <c r="C3" s="35"/>
      <c r="D3" s="35"/>
      <c r="E3" s="35"/>
      <c r="F3" s="377" t="s">
        <v>1225</v>
      </c>
      <c r="G3" s="64"/>
      <c r="H3" s="64"/>
      <c r="I3" s="64"/>
    </row>
    <row r="4" spans="1:11" x14ac:dyDescent="0.3">
      <c r="C4" s="35"/>
      <c r="D4" s="35"/>
      <c r="E4" s="35"/>
      <c r="F4" s="29" t="s">
        <v>1226</v>
      </c>
      <c r="G4" s="64"/>
      <c r="H4" s="64"/>
      <c r="I4" s="64"/>
    </row>
    <row r="5" spans="1:11" x14ac:dyDescent="0.3">
      <c r="C5" s="35"/>
      <c r="D5" s="35"/>
      <c r="E5" s="35"/>
      <c r="F5" s="35"/>
      <c r="G5" s="64"/>
      <c r="H5" s="64"/>
      <c r="I5" s="64"/>
      <c r="J5" s="64"/>
      <c r="K5" s="116"/>
    </row>
    <row r="6" spans="1:11" x14ac:dyDescent="0.3">
      <c r="A6" s="37"/>
      <c r="B6" s="16"/>
      <c r="C6" s="38"/>
      <c r="D6" s="38"/>
      <c r="E6" s="38"/>
      <c r="F6" s="38"/>
      <c r="G6" s="167"/>
      <c r="H6" s="167"/>
      <c r="I6" s="167"/>
      <c r="J6" s="167"/>
      <c r="K6" s="126"/>
    </row>
    <row r="7" spans="1:11" x14ac:dyDescent="0.3">
      <c r="A7" s="37"/>
      <c r="C7" s="35"/>
      <c r="D7" s="35"/>
      <c r="E7" s="35"/>
      <c r="F7" s="35"/>
      <c r="G7" s="64"/>
      <c r="H7" s="64"/>
      <c r="I7" s="64"/>
      <c r="J7" s="64"/>
      <c r="K7" s="116"/>
    </row>
    <row r="8" spans="1:11" x14ac:dyDescent="0.3">
      <c r="A8" s="40"/>
      <c r="C8" s="35"/>
      <c r="D8" s="35"/>
      <c r="E8" s="35"/>
      <c r="F8" s="35"/>
      <c r="G8" s="64"/>
      <c r="H8" s="64"/>
      <c r="I8" s="64"/>
      <c r="J8" s="64"/>
      <c r="K8" s="116"/>
    </row>
    <row r="9" spans="1:11" ht="34.5" x14ac:dyDescent="0.6">
      <c r="A9" s="375" t="s">
        <v>348</v>
      </c>
      <c r="C9" s="35"/>
      <c r="D9" s="35"/>
      <c r="E9" s="60"/>
      <c r="F9" s="77"/>
      <c r="G9" s="64"/>
      <c r="H9" s="123"/>
      <c r="I9" s="64"/>
      <c r="J9" s="64"/>
      <c r="K9" s="116"/>
    </row>
    <row r="10" spans="1:11" x14ac:dyDescent="0.3">
      <c r="C10" s="35"/>
      <c r="D10" s="35"/>
      <c r="E10" s="60"/>
      <c r="F10" s="107"/>
      <c r="G10" s="64"/>
      <c r="H10" s="64"/>
      <c r="I10" s="64"/>
      <c r="J10" s="64"/>
      <c r="K10" s="116"/>
    </row>
    <row r="11" spans="1:11" x14ac:dyDescent="0.3">
      <c r="C11" s="35"/>
      <c r="D11" s="35"/>
      <c r="E11" s="35"/>
      <c r="F11" s="35"/>
      <c r="G11" s="64"/>
      <c r="H11" s="64"/>
      <c r="I11" s="64"/>
      <c r="J11" s="64"/>
      <c r="K11" s="189"/>
    </row>
    <row r="28" spans="1:24" s="184" customFormat="1" x14ac:dyDescent="0.3">
      <c r="A28" s="183"/>
      <c r="B28" s="186" t="s">
        <v>85</v>
      </c>
      <c r="C28" s="186" t="s">
        <v>85</v>
      </c>
      <c r="D28" s="186" t="s">
        <v>85</v>
      </c>
      <c r="E28" s="183"/>
      <c r="G28" s="190"/>
      <c r="H28" s="183"/>
      <c r="I28" s="183"/>
      <c r="J28" s="183"/>
      <c r="K28" s="183"/>
      <c r="L28" s="183"/>
      <c r="M28" s="183"/>
      <c r="N28" s="183"/>
      <c r="O28" s="183"/>
      <c r="P28" s="183"/>
      <c r="Q28" s="183"/>
      <c r="R28" s="183"/>
      <c r="S28" s="183"/>
      <c r="T28" s="183"/>
      <c r="U28" s="183"/>
      <c r="V28" s="183"/>
      <c r="W28" s="183"/>
      <c r="X28" s="183"/>
    </row>
    <row r="29" spans="1:24" s="186" customFormat="1" x14ac:dyDescent="0.3">
      <c r="A29" s="185"/>
      <c r="B29" s="185" t="s">
        <v>87</v>
      </c>
      <c r="C29" s="185" t="s">
        <v>86</v>
      </c>
      <c r="D29" s="185" t="s">
        <v>141</v>
      </c>
      <c r="E29" s="185"/>
      <c r="G29" s="191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  <c r="V29" s="185"/>
      <c r="W29" s="185"/>
      <c r="X29" s="185"/>
    </row>
    <row r="30" spans="1:24" s="186" customFormat="1" x14ac:dyDescent="0.3">
      <c r="A30" s="185"/>
      <c r="B30" s="185"/>
      <c r="C30" s="185"/>
      <c r="D30" s="185"/>
      <c r="E30" s="185"/>
      <c r="G30" s="191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  <c r="V30" s="185"/>
      <c r="W30" s="185"/>
      <c r="X30" s="185"/>
    </row>
    <row r="31" spans="1:24" s="188" customFormat="1" ht="15.75" customHeight="1" x14ac:dyDescent="0.3">
      <c r="A31" s="187"/>
      <c r="B31" s="273" t="s">
        <v>657</v>
      </c>
      <c r="C31" s="273" t="s">
        <v>360</v>
      </c>
      <c r="D31" s="273" t="s">
        <v>361</v>
      </c>
      <c r="E31" s="187"/>
      <c r="G31" s="192"/>
      <c r="H31" s="187"/>
      <c r="I31" s="39"/>
      <c r="J31" s="39"/>
      <c r="K31" s="39"/>
      <c r="L31" s="39"/>
      <c r="M31" s="39"/>
      <c r="N31" s="187"/>
      <c r="O31" s="39"/>
      <c r="P31" s="39"/>
      <c r="Q31" s="39"/>
      <c r="R31" s="39"/>
      <c r="S31" s="39"/>
      <c r="T31" s="39"/>
      <c r="U31" s="39"/>
      <c r="V31" s="39"/>
      <c r="W31" s="39"/>
      <c r="X31" s="39"/>
    </row>
    <row r="32" spans="1:24" s="188" customFormat="1" ht="15.75" customHeight="1" x14ac:dyDescent="0.3">
      <c r="A32" s="187"/>
      <c r="B32" s="187"/>
      <c r="C32" s="187"/>
      <c r="D32" s="187"/>
      <c r="E32" s="187"/>
      <c r="G32" s="192"/>
      <c r="H32" s="187"/>
      <c r="I32" s="39"/>
      <c r="J32" s="39"/>
      <c r="K32" s="39"/>
      <c r="L32" s="39"/>
      <c r="M32" s="39"/>
      <c r="N32" s="187"/>
      <c r="O32" s="39"/>
      <c r="P32" s="39"/>
      <c r="Q32" s="39"/>
      <c r="R32" s="39"/>
      <c r="S32" s="39"/>
      <c r="T32" s="39"/>
      <c r="U32" s="39"/>
      <c r="V32" s="39"/>
      <c r="W32" s="39"/>
      <c r="X32" s="39"/>
    </row>
    <row r="33" spans="1:24" s="188" customFormat="1" ht="15.75" customHeight="1" x14ac:dyDescent="0.3">
      <c r="A33" s="187"/>
      <c r="B33" s="187"/>
      <c r="C33" s="187"/>
      <c r="D33" s="187"/>
      <c r="E33" s="187"/>
      <c r="G33" s="192"/>
      <c r="H33" s="187"/>
      <c r="I33" s="39"/>
      <c r="J33" s="39"/>
      <c r="K33" s="39"/>
      <c r="L33" s="39"/>
      <c r="M33" s="39"/>
      <c r="N33" s="187"/>
      <c r="O33" s="39"/>
      <c r="P33" s="39"/>
      <c r="Q33" s="39"/>
      <c r="R33" s="39"/>
      <c r="S33" s="39"/>
      <c r="T33" s="39"/>
      <c r="U33" s="39"/>
      <c r="V33" s="39"/>
      <c r="W33" s="39"/>
      <c r="X33" s="39"/>
    </row>
    <row r="34" spans="1:24" s="188" customFormat="1" ht="15.75" customHeight="1" x14ac:dyDescent="0.3">
      <c r="A34" s="215" t="s">
        <v>349</v>
      </c>
      <c r="B34" s="187"/>
      <c r="C34" s="187"/>
      <c r="D34" s="187"/>
      <c r="E34" s="187"/>
      <c r="G34" s="192"/>
      <c r="H34" s="187"/>
      <c r="I34" s="39"/>
      <c r="J34" s="39"/>
      <c r="K34" s="39"/>
      <c r="L34" s="39"/>
      <c r="M34" s="39"/>
      <c r="N34" s="187"/>
      <c r="O34" s="39"/>
      <c r="P34" s="39"/>
      <c r="Q34" s="39"/>
      <c r="R34" s="39"/>
      <c r="S34" s="39"/>
      <c r="T34" s="39"/>
      <c r="U34" s="39"/>
      <c r="V34" s="39"/>
      <c r="W34" s="39"/>
      <c r="X34" s="39"/>
    </row>
    <row r="35" spans="1:24" s="188" customFormat="1" ht="15.75" customHeight="1" x14ac:dyDescent="0.3">
      <c r="A35" s="215" t="s">
        <v>350</v>
      </c>
      <c r="B35" s="187"/>
      <c r="C35" s="187"/>
      <c r="D35" s="187"/>
      <c r="E35" s="187"/>
      <c r="G35" s="192"/>
      <c r="H35" s="187"/>
      <c r="I35" s="39"/>
      <c r="J35" s="39"/>
      <c r="K35" s="39"/>
      <c r="L35" s="39"/>
      <c r="M35" s="39"/>
      <c r="N35" s="187"/>
      <c r="O35" s="39"/>
      <c r="P35" s="39"/>
      <c r="Q35" s="39"/>
      <c r="R35" s="39"/>
      <c r="S35" s="39"/>
      <c r="T35" s="39"/>
      <c r="U35" s="39"/>
      <c r="V35" s="39"/>
      <c r="W35" s="39"/>
      <c r="X35" s="39"/>
    </row>
    <row r="36" spans="1:24" s="188" customFormat="1" ht="15.75" customHeight="1" x14ac:dyDescent="0.3">
      <c r="A36" s="215" t="s">
        <v>479</v>
      </c>
      <c r="B36" s="187"/>
      <c r="C36" s="187"/>
      <c r="D36" s="187"/>
      <c r="E36" s="187"/>
      <c r="G36" s="192"/>
      <c r="H36" s="187"/>
      <c r="I36" s="39"/>
      <c r="J36" s="39"/>
      <c r="K36" s="39"/>
      <c r="L36" s="39"/>
      <c r="M36" s="39"/>
      <c r="N36" s="187"/>
      <c r="O36" s="39"/>
      <c r="P36" s="39"/>
      <c r="Q36" s="39"/>
      <c r="R36" s="39"/>
      <c r="S36" s="39"/>
      <c r="T36" s="39"/>
      <c r="U36" s="39"/>
      <c r="V36" s="39"/>
      <c r="W36" s="39"/>
      <c r="X36" s="39"/>
    </row>
    <row r="37" spans="1:24" s="188" customFormat="1" ht="15.75" customHeight="1" x14ac:dyDescent="0.3">
      <c r="A37" s="215" t="s">
        <v>351</v>
      </c>
      <c r="B37" s="187"/>
      <c r="C37" s="187"/>
      <c r="D37" s="187"/>
      <c r="E37" s="187"/>
      <c r="G37" s="192"/>
      <c r="H37" s="187"/>
      <c r="I37" s="39"/>
      <c r="J37" s="39"/>
      <c r="K37" s="39"/>
      <c r="L37" s="39"/>
      <c r="M37" s="39"/>
      <c r="N37" s="187"/>
      <c r="O37" s="39"/>
      <c r="P37" s="39"/>
      <c r="Q37" s="39"/>
      <c r="R37" s="39"/>
      <c r="S37" s="39"/>
      <c r="T37" s="39"/>
      <c r="U37" s="39"/>
      <c r="V37" s="39"/>
      <c r="W37" s="39"/>
      <c r="X37" s="39"/>
    </row>
    <row r="38" spans="1:24" s="188" customFormat="1" ht="15.75" customHeight="1" x14ac:dyDescent="0.3">
      <c r="A38" s="187"/>
      <c r="B38" s="187"/>
      <c r="C38" s="187"/>
      <c r="D38" s="187"/>
      <c r="E38" s="187"/>
      <c r="G38" s="192"/>
      <c r="H38" s="187"/>
      <c r="I38" s="39"/>
      <c r="J38" s="39"/>
      <c r="K38" s="39"/>
      <c r="L38" s="39"/>
      <c r="M38" s="39"/>
      <c r="N38" s="187"/>
      <c r="O38" s="39"/>
      <c r="P38" s="39"/>
      <c r="Q38" s="39"/>
      <c r="R38" s="39"/>
      <c r="S38" s="39"/>
      <c r="T38" s="39"/>
      <c r="U38" s="39"/>
      <c r="V38" s="39"/>
      <c r="W38" s="39"/>
      <c r="X38" s="39"/>
    </row>
    <row r="39" spans="1:24" x14ac:dyDescent="0.3">
      <c r="A39" s="229"/>
      <c r="B39" s="229"/>
      <c r="C39" s="229"/>
      <c r="D39" s="229"/>
      <c r="E39" s="229"/>
      <c r="F39" s="229"/>
    </row>
    <row r="41" spans="1:24" x14ac:dyDescent="0.3">
      <c r="F41" s="91" t="s">
        <v>1227</v>
      </c>
    </row>
    <row r="42" spans="1:24" x14ac:dyDescent="0.3">
      <c r="F42" s="49" t="s">
        <v>1223</v>
      </c>
    </row>
    <row r="43" spans="1:24" x14ac:dyDescent="0.3">
      <c r="F43" s="49" t="s">
        <v>1224</v>
      </c>
    </row>
    <row r="44" spans="1:24" x14ac:dyDescent="0.3">
      <c r="F44" s="378" t="s">
        <v>1225</v>
      </c>
    </row>
    <row r="45" spans="1:24" x14ac:dyDescent="0.3">
      <c r="F45" s="379" t="s">
        <v>1226</v>
      </c>
    </row>
  </sheetData>
  <sheetProtection algorithmName="SHA-512" hashValue="0TvsgGKJfCQvAL5Sgnax8ygeRspESJnDka60RxL3pr9Uh/18q9vg9WJIv7/XzUsR6cmmCkhU6GnEGKo2Jeze1w==" saltValue="X7TbTDT1k9FFdhrLoEp9AQ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E9:F10" name="Диапазон1_1_1_2_1_1"/>
    <protectedRange algorithmName="SHA-512" hashValue="rncuJ4mvkplD5ExV+INgf9V0KIxWvTyFv14aODOuq6e+HiQ8Ldc6kfqJTM/SpokFn6fscxCR7Ffmddbi63fMFw==" saltValue="s/Yt93XzbNN2zTchIf/7tQ==" spinCount="100000" sqref="H9" name="Диапазон1_2"/>
    <protectedRange algorithmName="SHA-512" hashValue="rncuJ4mvkplD5ExV+INgf9V0KIxWvTyFv14aODOuq6e+HiQ8Ldc6kfqJTM/SpokFn6fscxCR7Ffmddbi63fMFw==" saltValue="s/Yt93XzbNN2zTchIf/7tQ==" spinCount="100000" sqref="F41:F45" name="Диапазон1_3"/>
  </protectedRanges>
  <pageMargins left="0.7" right="0.7" top="0.75" bottom="0.75" header="0.3" footer="0.3"/>
  <pageSetup paperSize="9" scale="70" fitToHeight="0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pageSetUpPr fitToPage="1"/>
  </sheetPr>
  <dimension ref="A1:R32"/>
  <sheetViews>
    <sheetView showGridLines="0" workbookViewId="0">
      <selection activeCell="E11" sqref="E11"/>
    </sheetView>
  </sheetViews>
  <sheetFormatPr defaultRowHeight="16.5" x14ac:dyDescent="0.3"/>
  <cols>
    <col min="1" max="1" width="7.85546875" style="15" customWidth="1"/>
    <col min="2" max="2" width="18.42578125" style="15" customWidth="1"/>
    <col min="3" max="3" width="11.140625" style="15" bestFit="1" customWidth="1"/>
    <col min="4" max="4" width="10.85546875" style="15" bestFit="1" customWidth="1"/>
    <col min="5" max="5" width="15" style="15" customWidth="1"/>
    <col min="6" max="6" width="9.140625" style="15"/>
    <col min="7" max="7" width="14.42578125" style="15" customWidth="1"/>
    <col min="8" max="8" width="15.85546875" style="15" customWidth="1"/>
    <col min="9" max="9" width="9.140625" style="15"/>
    <col min="10" max="10" width="9.7109375" style="15" bestFit="1" customWidth="1"/>
    <col min="11" max="11" width="9.140625" style="25" customWidth="1"/>
    <col min="12" max="12" width="9.28515625" style="25" customWidth="1"/>
    <col min="13" max="13" width="9.140625" style="25" customWidth="1"/>
    <col min="14" max="18" width="9.140625" style="15" customWidth="1"/>
    <col min="19" max="16384" width="9.140625" style="15"/>
  </cols>
  <sheetData>
    <row r="1" spans="1:12" x14ac:dyDescent="0.3">
      <c r="A1" s="34"/>
      <c r="C1" s="35"/>
      <c r="D1" s="35"/>
      <c r="E1" s="35"/>
      <c r="F1" s="35"/>
      <c r="G1" s="35"/>
      <c r="H1" s="35"/>
      <c r="I1" s="35"/>
      <c r="J1" s="29" t="s">
        <v>1223</v>
      </c>
      <c r="K1" s="116"/>
    </row>
    <row r="2" spans="1:12" x14ac:dyDescent="0.3">
      <c r="C2" s="35"/>
      <c r="D2" s="35"/>
      <c r="E2" s="35"/>
      <c r="F2" s="35"/>
      <c r="G2" s="35"/>
      <c r="H2" s="35"/>
      <c r="I2" s="35"/>
      <c r="J2" s="376" t="s">
        <v>1224</v>
      </c>
      <c r="K2" s="162"/>
    </row>
    <row r="3" spans="1:12" x14ac:dyDescent="0.3">
      <c r="C3" s="35"/>
      <c r="D3" s="35"/>
      <c r="E3" s="35"/>
      <c r="F3" s="35"/>
      <c r="G3" s="35"/>
      <c r="H3" s="35"/>
      <c r="I3" s="35"/>
      <c r="J3" s="377" t="s">
        <v>1225</v>
      </c>
      <c r="K3" s="116"/>
    </row>
    <row r="4" spans="1:12" x14ac:dyDescent="0.3">
      <c r="C4" s="35"/>
      <c r="D4" s="35"/>
      <c r="E4" s="35"/>
      <c r="F4" s="35"/>
      <c r="G4" s="35"/>
      <c r="H4" s="35"/>
      <c r="I4" s="35"/>
      <c r="J4" s="29" t="s">
        <v>1226</v>
      </c>
      <c r="K4" s="116"/>
    </row>
    <row r="5" spans="1:12" x14ac:dyDescent="0.3">
      <c r="C5" s="35"/>
      <c r="D5" s="35"/>
      <c r="E5" s="35"/>
      <c r="F5" s="35"/>
      <c r="G5" s="35"/>
      <c r="H5" s="35"/>
      <c r="I5" s="35"/>
      <c r="J5" s="35"/>
      <c r="K5" s="116"/>
    </row>
    <row r="6" spans="1:12" x14ac:dyDescent="0.3">
      <c r="A6" s="37"/>
      <c r="B6" s="16"/>
      <c r="C6" s="38"/>
      <c r="D6" s="38"/>
      <c r="E6" s="38"/>
      <c r="F6" s="38"/>
      <c r="G6" s="38"/>
      <c r="H6" s="38"/>
      <c r="I6" s="38"/>
      <c r="J6" s="38"/>
      <c r="K6" s="126"/>
    </row>
    <row r="7" spans="1:12" x14ac:dyDescent="0.3">
      <c r="A7" s="37"/>
      <c r="C7" s="35"/>
      <c r="D7" s="35"/>
      <c r="E7" s="35"/>
      <c r="F7" s="35"/>
      <c r="G7" s="35"/>
      <c r="H7" s="35"/>
      <c r="I7" s="35"/>
      <c r="J7" s="35"/>
      <c r="K7" s="116"/>
    </row>
    <row r="8" spans="1:12" x14ac:dyDescent="0.3">
      <c r="C8" s="35"/>
      <c r="D8" s="35"/>
      <c r="E8" s="35"/>
      <c r="F8" s="35"/>
      <c r="G8" s="35"/>
      <c r="H8" s="35"/>
      <c r="I8" s="35"/>
      <c r="J8" s="35"/>
      <c r="K8" s="116"/>
    </row>
    <row r="9" spans="1:12" ht="59.25" customHeight="1" x14ac:dyDescent="0.5">
      <c r="A9" s="593" t="s">
        <v>316</v>
      </c>
      <c r="B9" s="593"/>
      <c r="C9" s="593"/>
      <c r="D9" s="593"/>
      <c r="E9" s="593"/>
      <c r="F9" s="593"/>
      <c r="G9" s="593"/>
      <c r="H9" s="194"/>
      <c r="I9" s="60"/>
      <c r="J9" s="77"/>
      <c r="K9" s="194"/>
      <c r="L9" s="123"/>
    </row>
    <row r="10" spans="1:12" x14ac:dyDescent="0.3">
      <c r="I10" s="60"/>
      <c r="J10" s="107" t="str">
        <f>IF(I9&gt;"","Цены указаны с учетом скидки!","")</f>
        <v/>
      </c>
    </row>
    <row r="22" spans="1:18" ht="27" x14ac:dyDescent="0.3">
      <c r="B22" s="312" t="s">
        <v>452</v>
      </c>
      <c r="C22" s="37"/>
      <c r="G22" s="312"/>
      <c r="H22" s="313"/>
      <c r="L22" s="15"/>
      <c r="M22" s="15"/>
      <c r="N22" s="37"/>
      <c r="O22" s="37"/>
      <c r="P22" s="37"/>
      <c r="Q22" s="37"/>
      <c r="R22" s="37"/>
    </row>
    <row r="23" spans="1:18" s="95" customFormat="1" x14ac:dyDescent="0.3">
      <c r="B23" s="311">
        <v>2990</v>
      </c>
      <c r="C23" s="274"/>
      <c r="G23" s="274"/>
      <c r="H23" s="311"/>
      <c r="I23" s="172"/>
      <c r="J23" s="172"/>
      <c r="K23" s="172"/>
      <c r="L23" s="193"/>
      <c r="M23" s="193"/>
      <c r="N23" s="193"/>
      <c r="O23" s="193"/>
      <c r="P23" s="193"/>
      <c r="Q23" s="193"/>
      <c r="R23" s="193"/>
    </row>
    <row r="24" spans="1:18" s="95" customFormat="1" x14ac:dyDescent="0.3">
      <c r="A24" s="193"/>
      <c r="B24" s="193"/>
      <c r="C24" s="193"/>
      <c r="D24" s="193"/>
      <c r="E24" s="193"/>
      <c r="F24" s="193"/>
      <c r="G24" s="193"/>
      <c r="H24" s="193"/>
      <c r="I24" s="172"/>
      <c r="J24" s="172"/>
      <c r="K24" s="172"/>
      <c r="L24" s="193"/>
      <c r="M24" s="193"/>
      <c r="N24" s="193"/>
      <c r="O24" s="193"/>
      <c r="P24" s="193"/>
      <c r="Q24" s="193"/>
      <c r="R24" s="193"/>
    </row>
    <row r="25" spans="1:18" x14ac:dyDescent="0.3">
      <c r="A25" s="53"/>
      <c r="B25" s="53"/>
      <c r="C25" s="53"/>
      <c r="D25" s="53"/>
      <c r="E25" s="53"/>
      <c r="F25" s="53"/>
      <c r="G25" s="53"/>
      <c r="H25" s="53"/>
      <c r="I25" s="53"/>
      <c r="J25" s="53"/>
    </row>
    <row r="28" spans="1:18" x14ac:dyDescent="0.3">
      <c r="J28" s="91" t="s">
        <v>1227</v>
      </c>
      <c r="L28" s="162"/>
    </row>
    <row r="29" spans="1:18" x14ac:dyDescent="0.3">
      <c r="J29" s="49" t="s">
        <v>1223</v>
      </c>
      <c r="L29" s="163"/>
    </row>
    <row r="30" spans="1:18" x14ac:dyDescent="0.3">
      <c r="J30" s="49" t="s">
        <v>1224</v>
      </c>
      <c r="L30" s="163"/>
    </row>
    <row r="31" spans="1:18" x14ac:dyDescent="0.3">
      <c r="J31" s="378" t="s">
        <v>1225</v>
      </c>
      <c r="L31" s="125"/>
    </row>
    <row r="32" spans="1:18" x14ac:dyDescent="0.3">
      <c r="J32" s="379" t="s">
        <v>1226</v>
      </c>
      <c r="L32" s="125"/>
    </row>
  </sheetData>
  <sheetProtection algorithmName="SHA-512" hashValue="i+ngysfBtYpOVF+7Xvj4p0c+wzhc1hI92WA6u0NgKFNDES5EmkPbQWufE7vxfBZwbgk/MXRxZgy9g4VLiI2T4g==" saltValue="JlgyJIIfg2ipMtac3N0zLw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I9:J10" name="Диапазон1_1_1_2_1_1"/>
    <protectedRange algorithmName="SHA-512" hashValue="rncuJ4mvkplD5ExV+INgf9V0KIxWvTyFv14aODOuq6e+HiQ8Ldc6kfqJTM/SpokFn6fscxCR7Ffmddbi63fMFw==" saltValue="s/Yt93XzbNN2zTchIf/7tQ==" spinCount="100000" sqref="L9" name="Диапазон1_2"/>
    <protectedRange algorithmName="SHA-512" hashValue="rncuJ4mvkplD5ExV+INgf9V0KIxWvTyFv14aODOuq6e+HiQ8Ldc6kfqJTM/SpokFn6fscxCR7Ffmddbi63fMFw==" saltValue="s/Yt93XzbNN2zTchIf/7tQ==" spinCount="100000" sqref="J28:J32" name="Диапазон1_3"/>
  </protectedRanges>
  <mergeCells count="1">
    <mergeCell ref="A9:G9"/>
  </mergeCells>
  <pageMargins left="0.7" right="0.7" top="0.75" bottom="0.75" header="0.3" footer="0.3"/>
  <pageSetup paperSize="9" scale="81" fitToHeight="0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pageSetUpPr fitToPage="1"/>
  </sheetPr>
  <dimension ref="A1:L72"/>
  <sheetViews>
    <sheetView showGridLines="0" workbookViewId="0">
      <selection activeCell="B1" sqref="B1"/>
    </sheetView>
  </sheetViews>
  <sheetFormatPr defaultRowHeight="16.5" x14ac:dyDescent="0.3"/>
  <cols>
    <col min="1" max="2" width="9.140625" style="15"/>
    <col min="3" max="3" width="6.7109375" style="15" customWidth="1"/>
    <col min="4" max="4" width="11.42578125" style="15" customWidth="1"/>
    <col min="5" max="5" width="15.7109375" style="15" customWidth="1"/>
    <col min="6" max="6" width="10" style="15" customWidth="1"/>
    <col min="7" max="7" width="9.140625" style="15"/>
    <col min="8" max="8" width="14.7109375" style="15" customWidth="1"/>
    <col min="9" max="9" width="15.42578125" style="15" customWidth="1"/>
    <col min="10" max="10" width="13" style="15" customWidth="1"/>
    <col min="11" max="11" width="10.5703125" style="15" customWidth="1"/>
    <col min="12" max="12" width="8" style="15" customWidth="1"/>
    <col min="13" max="13" width="9.140625" style="15" customWidth="1"/>
    <col min="14" max="16384" width="9.140625" style="15"/>
  </cols>
  <sheetData>
    <row r="1" spans="1:12" x14ac:dyDescent="0.3">
      <c r="C1" s="35"/>
      <c r="D1" s="35"/>
      <c r="E1" s="35"/>
      <c r="F1" s="35"/>
      <c r="G1" s="35"/>
      <c r="H1" s="35"/>
      <c r="I1" s="35"/>
      <c r="J1" s="35"/>
      <c r="K1" s="29" t="s">
        <v>1223</v>
      </c>
    </row>
    <row r="2" spans="1:12" x14ac:dyDescent="0.3">
      <c r="C2" s="35"/>
      <c r="D2" s="35"/>
      <c r="E2" s="35"/>
      <c r="F2" s="35"/>
      <c r="G2" s="35"/>
      <c r="H2" s="35"/>
      <c r="I2" s="35"/>
      <c r="J2" s="35"/>
      <c r="K2" s="376" t="s">
        <v>1224</v>
      </c>
    </row>
    <row r="3" spans="1:12" x14ac:dyDescent="0.3">
      <c r="C3" s="35"/>
      <c r="D3" s="35"/>
      <c r="E3" s="35"/>
      <c r="F3" s="35"/>
      <c r="G3" s="35"/>
      <c r="H3" s="35"/>
      <c r="I3" s="35"/>
      <c r="J3" s="35"/>
      <c r="K3" s="377" t="s">
        <v>1225</v>
      </c>
    </row>
    <row r="4" spans="1:12" x14ac:dyDescent="0.3">
      <c r="C4" s="35"/>
      <c r="D4" s="35"/>
      <c r="E4" s="35"/>
      <c r="F4" s="35"/>
      <c r="G4" s="35"/>
      <c r="H4" s="35"/>
      <c r="I4" s="35"/>
      <c r="J4" s="35"/>
      <c r="K4" s="29" t="s">
        <v>1226</v>
      </c>
    </row>
    <row r="5" spans="1:12" x14ac:dyDescent="0.3">
      <c r="C5" s="35"/>
      <c r="D5" s="35"/>
      <c r="E5" s="35"/>
      <c r="F5" s="35"/>
      <c r="G5" s="35"/>
      <c r="H5" s="35"/>
      <c r="I5" s="35"/>
      <c r="J5" s="35"/>
      <c r="K5" s="36"/>
    </row>
    <row r="6" spans="1:12" x14ac:dyDescent="0.3">
      <c r="A6" s="37"/>
      <c r="B6" s="16"/>
      <c r="C6" s="38"/>
      <c r="D6" s="38"/>
      <c r="E6" s="38"/>
      <c r="F6" s="38"/>
      <c r="G6" s="38"/>
      <c r="H6" s="38"/>
      <c r="I6" s="38"/>
      <c r="J6" s="38"/>
      <c r="K6" s="39"/>
    </row>
    <row r="7" spans="1:12" x14ac:dyDescent="0.3">
      <c r="A7" s="37"/>
      <c r="C7" s="35"/>
      <c r="D7" s="35"/>
      <c r="E7" s="35"/>
      <c r="F7" s="35"/>
      <c r="G7" s="35"/>
      <c r="H7" s="35"/>
      <c r="I7" s="35"/>
      <c r="J7" s="35"/>
      <c r="K7" s="36"/>
    </row>
    <row r="8" spans="1:12" ht="34.5" x14ac:dyDescent="0.6">
      <c r="A8" s="397" t="s">
        <v>92</v>
      </c>
      <c r="B8" s="297"/>
      <c r="C8" s="298"/>
      <c r="D8" s="298"/>
      <c r="E8" s="298"/>
      <c r="F8" s="35"/>
      <c r="G8" s="35"/>
      <c r="H8" s="35"/>
      <c r="I8" s="35"/>
      <c r="J8" s="60"/>
      <c r="K8" s="77"/>
      <c r="L8" s="194"/>
    </row>
    <row r="9" spans="1:12" x14ac:dyDescent="0.3">
      <c r="A9" s="299" t="s">
        <v>93</v>
      </c>
      <c r="B9" s="297"/>
      <c r="C9" s="297"/>
      <c r="D9" s="297"/>
      <c r="E9" s="297"/>
      <c r="J9" s="60"/>
      <c r="K9" s="107"/>
      <c r="L9" s="25"/>
    </row>
    <row r="10" spans="1:12" x14ac:dyDescent="0.3">
      <c r="A10" s="302"/>
      <c r="B10" s="303"/>
      <c r="C10" s="303"/>
      <c r="D10" s="303"/>
      <c r="E10" s="303"/>
      <c r="F10" s="303"/>
      <c r="G10" s="303"/>
      <c r="H10" s="303"/>
      <c r="I10" s="303"/>
      <c r="J10" s="303"/>
      <c r="K10" s="303"/>
    </row>
    <row r="11" spans="1:12" ht="33" customHeight="1" x14ac:dyDescent="0.5">
      <c r="A11" s="595" t="s">
        <v>426</v>
      </c>
      <c r="B11" s="595"/>
      <c r="C11" s="595"/>
      <c r="D11" s="595"/>
      <c r="E11" s="595"/>
      <c r="F11" s="25"/>
      <c r="G11" s="25"/>
      <c r="H11" s="25"/>
      <c r="I11" s="25"/>
      <c r="J11" s="25"/>
      <c r="K11" s="25"/>
    </row>
    <row r="12" spans="1:12" x14ac:dyDescent="0.3">
      <c r="A12" s="201"/>
      <c r="B12" s="25"/>
      <c r="C12" s="25"/>
      <c r="D12" s="25"/>
      <c r="E12" s="25"/>
      <c r="F12" s="25"/>
      <c r="G12" s="25"/>
      <c r="H12" s="25"/>
      <c r="I12" s="25"/>
      <c r="J12" s="25"/>
      <c r="K12" s="25"/>
    </row>
    <row r="13" spans="1:12" x14ac:dyDescent="0.3">
      <c r="A13" s="25"/>
      <c r="B13" s="5"/>
      <c r="C13" s="300"/>
      <c r="D13" s="292"/>
      <c r="E13" s="292"/>
      <c r="F13" s="292"/>
      <c r="G13" s="292"/>
      <c r="H13" s="292"/>
      <c r="I13" s="292"/>
      <c r="J13" s="292"/>
      <c r="K13" s="292"/>
    </row>
    <row r="14" spans="1:12" x14ac:dyDescent="0.3">
      <c r="A14" s="25"/>
      <c r="B14" s="25"/>
      <c r="C14" s="25"/>
      <c r="D14" s="201"/>
      <c r="E14" s="25"/>
      <c r="F14" s="25"/>
      <c r="G14" s="25"/>
      <c r="H14" s="25"/>
      <c r="I14" s="25"/>
      <c r="J14" s="25"/>
      <c r="K14" s="291"/>
    </row>
    <row r="15" spans="1:12" ht="19.5" customHeight="1" x14ac:dyDescent="0.3">
      <c r="A15" s="25"/>
      <c r="B15" s="25"/>
      <c r="C15" s="25"/>
      <c r="D15" s="594" t="s">
        <v>428</v>
      </c>
      <c r="E15" s="594"/>
      <c r="F15" s="594"/>
      <c r="G15" s="294"/>
      <c r="H15" s="294"/>
      <c r="I15" s="201"/>
      <c r="J15" s="25"/>
      <c r="K15" s="291"/>
    </row>
    <row r="16" spans="1:12" x14ac:dyDescent="0.3">
      <c r="A16" s="25"/>
      <c r="B16" s="25"/>
      <c r="C16" s="25"/>
      <c r="D16" s="293"/>
      <c r="E16" s="294"/>
      <c r="F16" s="294"/>
      <c r="G16" s="294"/>
      <c r="H16" s="294"/>
      <c r="I16" s="201"/>
      <c r="J16" s="25"/>
      <c r="K16" s="291"/>
    </row>
    <row r="17" spans="1:11" ht="15.75" customHeight="1" x14ac:dyDescent="0.3">
      <c r="A17" s="25"/>
      <c r="B17" s="25"/>
      <c r="C17" s="25"/>
      <c r="D17" s="295" t="s">
        <v>422</v>
      </c>
      <c r="E17" s="294"/>
      <c r="F17" s="296">
        <v>2</v>
      </c>
      <c r="G17" s="294"/>
      <c r="H17" s="293" t="s">
        <v>425</v>
      </c>
      <c r="I17" s="274">
        <v>620</v>
      </c>
      <c r="J17" s="25"/>
      <c r="K17" s="291"/>
    </row>
    <row r="18" spans="1:11" ht="19.5" customHeight="1" x14ac:dyDescent="0.3">
      <c r="A18" s="25"/>
      <c r="B18" s="25"/>
      <c r="C18" s="25"/>
      <c r="D18" s="295" t="s">
        <v>423</v>
      </c>
      <c r="E18" s="294"/>
      <c r="F18" s="296">
        <v>1</v>
      </c>
      <c r="G18" s="294"/>
      <c r="H18" s="293" t="s">
        <v>424</v>
      </c>
      <c r="I18" s="274">
        <v>653</v>
      </c>
      <c r="J18" s="201"/>
      <c r="K18" s="291"/>
    </row>
    <row r="19" spans="1:11" x14ac:dyDescent="0.3">
      <c r="A19" s="25"/>
      <c r="B19" s="25"/>
      <c r="C19" s="25"/>
      <c r="D19" s="201"/>
      <c r="E19" s="301"/>
      <c r="F19" s="301"/>
      <c r="G19" s="294"/>
      <c r="H19" s="294"/>
      <c r="I19" s="294"/>
      <c r="J19" s="201"/>
      <c r="K19" s="291"/>
    </row>
    <row r="20" spans="1:11" x14ac:dyDescent="0.3">
      <c r="A20" s="25"/>
      <c r="B20" s="25"/>
      <c r="C20" s="25"/>
      <c r="D20" s="201"/>
      <c r="E20" s="290"/>
      <c r="F20" s="201"/>
      <c r="G20" s="201"/>
      <c r="H20" s="201"/>
      <c r="I20" s="201"/>
      <c r="J20" s="201"/>
      <c r="K20" s="291"/>
    </row>
    <row r="21" spans="1:11" x14ac:dyDescent="0.3">
      <c r="A21" s="25"/>
      <c r="B21" s="25"/>
      <c r="C21" s="25"/>
      <c r="D21" s="201"/>
      <c r="E21" s="290"/>
      <c r="F21" s="201"/>
      <c r="G21" s="201"/>
      <c r="H21" s="201"/>
      <c r="I21" s="201"/>
      <c r="J21" s="201"/>
      <c r="K21" s="291"/>
    </row>
    <row r="22" spans="1:11" x14ac:dyDescent="0.3">
      <c r="A22" s="25"/>
      <c r="B22" s="5"/>
      <c r="C22" s="300"/>
      <c r="D22" s="292"/>
      <c r="E22" s="292"/>
      <c r="F22" s="292"/>
      <c r="G22" s="292"/>
      <c r="H22" s="292"/>
      <c r="I22" s="292"/>
      <c r="J22" s="292"/>
      <c r="K22" s="292"/>
    </row>
    <row r="23" spans="1:11" x14ac:dyDescent="0.3">
      <c r="A23"/>
      <c r="B23" s="25"/>
      <c r="C23" s="25"/>
      <c r="D23" s="201"/>
      <c r="E23" s="25"/>
      <c r="F23" s="25"/>
      <c r="G23" s="25"/>
      <c r="H23" s="25"/>
      <c r="I23" s="25"/>
      <c r="J23" s="25"/>
      <c r="K23" s="291"/>
    </row>
    <row r="24" spans="1:11" ht="19.5" customHeight="1" x14ac:dyDescent="0.3">
      <c r="A24" s="25"/>
      <c r="B24" s="25"/>
      <c r="C24" s="25"/>
      <c r="D24" s="594" t="s">
        <v>427</v>
      </c>
      <c r="E24" s="594"/>
      <c r="F24" s="594"/>
      <c r="G24" s="294"/>
      <c r="H24" s="294"/>
      <c r="I24" s="201"/>
      <c r="J24" s="25"/>
      <c r="K24" s="291"/>
    </row>
    <row r="25" spans="1:11" x14ac:dyDescent="0.3">
      <c r="A25" s="25"/>
      <c r="B25" s="25"/>
      <c r="C25" s="25"/>
      <c r="D25" s="293"/>
      <c r="E25" s="294"/>
      <c r="F25" s="294"/>
      <c r="G25" s="294"/>
      <c r="H25" s="294"/>
      <c r="I25" s="201"/>
      <c r="J25" s="25"/>
      <c r="K25" s="291"/>
    </row>
    <row r="26" spans="1:11" ht="15.75" customHeight="1" x14ac:dyDescent="0.3">
      <c r="A26" s="25"/>
      <c r="B26" s="25"/>
      <c r="C26" s="25"/>
      <c r="D26" s="295" t="s">
        <v>422</v>
      </c>
      <c r="E26" s="294"/>
      <c r="F26" s="296">
        <v>0</v>
      </c>
      <c r="G26" s="294"/>
      <c r="H26" s="293" t="s">
        <v>425</v>
      </c>
      <c r="I26" s="274">
        <v>720</v>
      </c>
      <c r="J26" s="25"/>
      <c r="K26" s="291"/>
    </row>
    <row r="27" spans="1:11" ht="19.5" customHeight="1" x14ac:dyDescent="0.3">
      <c r="A27" s="25"/>
      <c r="B27" s="25"/>
      <c r="C27" s="25"/>
      <c r="D27" s="295" t="s">
        <v>423</v>
      </c>
      <c r="E27" s="294"/>
      <c r="F27" s="296">
        <v>3</v>
      </c>
      <c r="G27" s="294"/>
      <c r="H27" s="293" t="s">
        <v>424</v>
      </c>
      <c r="I27" s="274">
        <v>790</v>
      </c>
      <c r="J27" s="201"/>
      <c r="K27" s="291"/>
    </row>
    <row r="28" spans="1:11" x14ac:dyDescent="0.3">
      <c r="A28" s="25"/>
      <c r="B28" s="25"/>
      <c r="C28" s="25"/>
      <c r="D28" s="201"/>
      <c r="E28" s="301"/>
      <c r="F28" s="301"/>
      <c r="G28" s="294"/>
      <c r="H28" s="294"/>
      <c r="I28" s="294"/>
      <c r="J28" s="201"/>
      <c r="K28" s="291"/>
    </row>
    <row r="29" spans="1:11" x14ac:dyDescent="0.3">
      <c r="A29" s="303"/>
      <c r="B29" s="303"/>
      <c r="C29" s="303"/>
      <c r="D29" s="302"/>
      <c r="E29" s="304"/>
      <c r="F29" s="302"/>
      <c r="G29" s="302"/>
      <c r="H29" s="302"/>
      <c r="I29" s="302"/>
      <c r="J29" s="302"/>
      <c r="K29" s="305"/>
    </row>
    <row r="30" spans="1:11" ht="33" customHeight="1" x14ac:dyDescent="0.5">
      <c r="A30" s="595" t="s">
        <v>429</v>
      </c>
      <c r="B30" s="595"/>
      <c r="C30" s="595"/>
      <c r="D30" s="595"/>
      <c r="E30" s="595"/>
      <c r="F30" s="25"/>
      <c r="G30" s="25"/>
      <c r="H30" s="25"/>
      <c r="I30" s="25"/>
      <c r="J30" s="25"/>
      <c r="K30" s="25"/>
    </row>
    <row r="31" spans="1:11" x14ac:dyDescent="0.3">
      <c r="A31" s="201"/>
      <c r="B31" s="25"/>
      <c r="C31" s="25"/>
      <c r="D31" s="25"/>
      <c r="E31" s="25"/>
      <c r="F31" s="25"/>
      <c r="G31" s="25"/>
      <c r="H31" s="25"/>
      <c r="I31" s="25"/>
      <c r="J31" s="25"/>
      <c r="K31" s="25"/>
    </row>
    <row r="32" spans="1:11" x14ac:dyDescent="0.3">
      <c r="A32" s="25"/>
      <c r="B32" s="5"/>
      <c r="C32" s="300"/>
      <c r="D32" s="292"/>
      <c r="E32" s="292"/>
      <c r="F32" s="292"/>
      <c r="G32" s="292"/>
      <c r="H32" s="292"/>
      <c r="I32" s="292"/>
      <c r="J32" s="292"/>
      <c r="K32" s="292"/>
    </row>
    <row r="33" spans="1:11" x14ac:dyDescent="0.3">
      <c r="A33" s="25"/>
      <c r="B33" s="25"/>
      <c r="C33" s="25"/>
      <c r="D33" s="201"/>
      <c r="E33" s="25"/>
      <c r="F33" s="25"/>
      <c r="G33" s="25"/>
      <c r="H33" s="25"/>
      <c r="I33" s="25"/>
      <c r="J33" s="25"/>
      <c r="K33" s="291"/>
    </row>
    <row r="34" spans="1:11" ht="19.5" customHeight="1" x14ac:dyDescent="0.3">
      <c r="A34"/>
      <c r="B34" s="25"/>
      <c r="C34" s="25"/>
      <c r="D34" s="594" t="s">
        <v>430</v>
      </c>
      <c r="E34" s="594"/>
      <c r="F34" s="594"/>
      <c r="G34" s="294"/>
      <c r="H34" s="294"/>
      <c r="I34" s="201"/>
      <c r="J34" s="25"/>
      <c r="K34" s="291"/>
    </row>
    <row r="35" spans="1:11" x14ac:dyDescent="0.3">
      <c r="A35" s="25"/>
      <c r="B35" s="25"/>
      <c r="C35" s="25"/>
      <c r="D35" s="293"/>
      <c r="E35" s="294"/>
      <c r="F35" s="294"/>
      <c r="G35" s="294"/>
      <c r="H35" s="294"/>
      <c r="I35" s="201"/>
      <c r="J35" s="25"/>
      <c r="K35" s="291"/>
    </row>
    <row r="36" spans="1:11" ht="15.75" customHeight="1" x14ac:dyDescent="0.3">
      <c r="A36" s="25"/>
      <c r="B36" s="25"/>
      <c r="C36" s="25"/>
      <c r="D36" s="295" t="s">
        <v>422</v>
      </c>
      <c r="E36" s="294"/>
      <c r="F36" s="296">
        <v>1</v>
      </c>
      <c r="G36" s="294"/>
      <c r="H36" s="293" t="s">
        <v>425</v>
      </c>
      <c r="I36" s="274">
        <v>293</v>
      </c>
      <c r="J36" s="25"/>
      <c r="K36" s="291"/>
    </row>
    <row r="37" spans="1:11" ht="19.5" customHeight="1" x14ac:dyDescent="0.3">
      <c r="A37" s="25"/>
      <c r="B37" s="25"/>
      <c r="C37" s="25"/>
      <c r="D37" s="295" t="s">
        <v>423</v>
      </c>
      <c r="E37" s="294"/>
      <c r="F37" s="296">
        <v>1</v>
      </c>
      <c r="G37" s="294"/>
      <c r="H37" s="293" t="s">
        <v>424</v>
      </c>
      <c r="I37" s="274">
        <v>385</v>
      </c>
      <c r="J37" s="201"/>
      <c r="K37" s="291"/>
    </row>
    <row r="38" spans="1:11" x14ac:dyDescent="0.3">
      <c r="A38" s="25"/>
      <c r="B38" s="25"/>
      <c r="C38" s="25"/>
      <c r="D38" s="201"/>
      <c r="E38" s="301"/>
      <c r="F38" s="301"/>
      <c r="G38" s="294"/>
      <c r="H38" s="294"/>
      <c r="I38" s="294"/>
      <c r="J38" s="201"/>
      <c r="K38" s="291"/>
    </row>
    <row r="39" spans="1:11" x14ac:dyDescent="0.3">
      <c r="A39" s="25"/>
      <c r="B39" s="25"/>
      <c r="C39" s="25"/>
      <c r="D39" s="201"/>
      <c r="E39" s="290"/>
      <c r="F39" s="201"/>
      <c r="G39" s="201"/>
      <c r="H39" s="201"/>
      <c r="I39" s="201"/>
      <c r="J39" s="201"/>
      <c r="K39" s="291"/>
    </row>
    <row r="40" spans="1:11" x14ac:dyDescent="0.3">
      <c r="A40" s="25"/>
      <c r="B40" s="25"/>
      <c r="C40" s="25"/>
      <c r="D40" s="201"/>
      <c r="E40" s="290"/>
      <c r="F40" s="201"/>
      <c r="G40" s="201"/>
      <c r="H40" s="201"/>
      <c r="I40" s="201"/>
      <c r="J40" s="201"/>
      <c r="K40" s="291"/>
    </row>
    <row r="41" spans="1:11" x14ac:dyDescent="0.3">
      <c r="A41" s="25"/>
      <c r="B41" s="5"/>
      <c r="C41" s="300"/>
      <c r="D41" s="292"/>
      <c r="E41" s="292"/>
      <c r="F41" s="292"/>
      <c r="G41" s="292"/>
      <c r="H41" s="292"/>
      <c r="I41" s="292"/>
      <c r="J41" s="292"/>
      <c r="K41" s="292"/>
    </row>
    <row r="42" spans="1:11" x14ac:dyDescent="0.3">
      <c r="A42"/>
      <c r="B42"/>
      <c r="C42" s="25"/>
      <c r="D42" s="201"/>
      <c r="E42" s="25"/>
      <c r="F42" s="25"/>
      <c r="G42" s="25"/>
      <c r="H42" s="25"/>
      <c r="I42" s="25"/>
      <c r="J42" s="25"/>
      <c r="K42" s="291"/>
    </row>
    <row r="43" spans="1:11" ht="19.5" customHeight="1" x14ac:dyDescent="0.3">
      <c r="A43" s="25"/>
      <c r="B43" s="25"/>
      <c r="C43" s="25"/>
      <c r="D43" s="594" t="s">
        <v>431</v>
      </c>
      <c r="E43" s="594"/>
      <c r="F43" s="594"/>
      <c r="G43" s="294"/>
      <c r="H43" s="294"/>
      <c r="I43" s="201"/>
      <c r="J43" s="25"/>
      <c r="K43" s="291"/>
    </row>
    <row r="44" spans="1:11" x14ac:dyDescent="0.3">
      <c r="A44" s="25"/>
      <c r="B44" s="25"/>
      <c r="C44" s="25"/>
      <c r="D44" s="293"/>
      <c r="E44" s="294"/>
      <c r="F44" s="294"/>
      <c r="G44" s="294"/>
      <c r="H44" s="294"/>
      <c r="I44" s="201"/>
      <c r="J44" s="25"/>
      <c r="K44" s="291"/>
    </row>
    <row r="45" spans="1:11" ht="15.75" customHeight="1" x14ac:dyDescent="0.3">
      <c r="A45" s="25"/>
      <c r="B45" s="25"/>
      <c r="C45" s="25"/>
      <c r="D45" s="295"/>
      <c r="E45" s="294"/>
      <c r="F45" s="296"/>
      <c r="G45" s="294"/>
      <c r="H45" s="293" t="s">
        <v>425</v>
      </c>
      <c r="I45" s="274">
        <v>300</v>
      </c>
      <c r="J45" s="25"/>
      <c r="K45" s="291"/>
    </row>
    <row r="46" spans="1:11" ht="19.5" customHeight="1" x14ac:dyDescent="0.3">
      <c r="A46" s="25"/>
      <c r="B46" s="25"/>
      <c r="C46" s="25"/>
      <c r="D46" s="295" t="s">
        <v>423</v>
      </c>
      <c r="E46" s="294"/>
      <c r="F46" s="296">
        <v>2</v>
      </c>
      <c r="G46" s="294"/>
      <c r="H46" s="293" t="s">
        <v>424</v>
      </c>
      <c r="I46" s="274">
        <v>430</v>
      </c>
      <c r="J46" s="201"/>
      <c r="K46" s="291"/>
    </row>
    <row r="47" spans="1:11" x14ac:dyDescent="0.3">
      <c r="A47" s="25"/>
      <c r="B47" s="25"/>
      <c r="C47" s="25"/>
      <c r="D47" s="201"/>
      <c r="E47" s="301"/>
      <c r="F47" s="301"/>
      <c r="G47" s="294"/>
      <c r="H47" s="294"/>
      <c r="I47" s="294"/>
      <c r="J47" s="201"/>
      <c r="K47" s="291"/>
    </row>
    <row r="48" spans="1:11" x14ac:dyDescent="0.3">
      <c r="A48" s="303"/>
      <c r="B48" s="303"/>
      <c r="C48" s="303"/>
      <c r="D48" s="302"/>
      <c r="E48" s="304"/>
      <c r="F48" s="302"/>
      <c r="G48" s="302"/>
      <c r="H48" s="302"/>
      <c r="I48" s="302"/>
      <c r="J48" s="302"/>
      <c r="K48" s="305"/>
    </row>
    <row r="49" spans="1:11" ht="33" customHeight="1" x14ac:dyDescent="0.5">
      <c r="A49" s="595" t="s">
        <v>432</v>
      </c>
      <c r="B49" s="595"/>
      <c r="C49" s="595"/>
      <c r="D49" s="595"/>
      <c r="E49" s="595"/>
      <c r="F49" s="25"/>
      <c r="G49" s="25"/>
      <c r="H49" s="25"/>
      <c r="I49" s="25"/>
      <c r="J49" s="25"/>
      <c r="K49" s="25"/>
    </row>
    <row r="50" spans="1:11" x14ac:dyDescent="0.3">
      <c r="A50" s="201"/>
      <c r="B50" s="25"/>
      <c r="C50" s="25"/>
      <c r="D50" s="25"/>
      <c r="E50" s="25"/>
      <c r="F50" s="25"/>
      <c r="G50" s="25"/>
      <c r="H50" s="25"/>
      <c r="I50" s="25"/>
      <c r="J50" s="25"/>
      <c r="K50" s="25"/>
    </row>
    <row r="51" spans="1:11" x14ac:dyDescent="0.3">
      <c r="A51" s="25"/>
      <c r="B51" s="5"/>
      <c r="C51" s="300"/>
      <c r="D51" s="292"/>
      <c r="E51" s="292"/>
      <c r="F51" s="292"/>
      <c r="G51" s="292"/>
      <c r="H51" s="292"/>
      <c r="I51" s="292"/>
      <c r="J51" s="292"/>
      <c r="K51" s="292"/>
    </row>
    <row r="52" spans="1:11" x14ac:dyDescent="0.3">
      <c r="A52" s="25"/>
      <c r="B52" s="25"/>
      <c r="C52" s="25"/>
      <c r="D52" s="201"/>
      <c r="E52" s="25"/>
      <c r="F52" s="25"/>
      <c r="G52" s="25"/>
      <c r="H52" s="25"/>
      <c r="I52" s="25"/>
      <c r="J52" s="25"/>
      <c r="K52" s="291"/>
    </row>
    <row r="53" spans="1:11" ht="19.5" customHeight="1" x14ac:dyDescent="0.3">
      <c r="A53"/>
      <c r="B53" s="25"/>
      <c r="C53" s="25"/>
      <c r="D53" s="594" t="s">
        <v>433</v>
      </c>
      <c r="E53" s="594"/>
      <c r="F53" s="594"/>
      <c r="G53" s="294"/>
      <c r="H53" s="294"/>
      <c r="I53" s="201"/>
      <c r="J53" s="25"/>
      <c r="K53" s="291"/>
    </row>
    <row r="54" spans="1:11" x14ac:dyDescent="0.3">
      <c r="A54" s="25"/>
      <c r="B54" s="25"/>
      <c r="C54" s="25"/>
      <c r="D54" s="293"/>
      <c r="E54" s="294"/>
      <c r="F54" s="294"/>
      <c r="G54" s="294"/>
      <c r="H54" s="294"/>
      <c r="I54" s="201"/>
      <c r="J54" s="25"/>
      <c r="K54" s="291"/>
    </row>
    <row r="55" spans="1:11" ht="15.75" customHeight="1" x14ac:dyDescent="0.3">
      <c r="A55" s="25"/>
      <c r="B55" s="25"/>
      <c r="C55" s="25"/>
      <c r="D55" s="295" t="s">
        <v>435</v>
      </c>
      <c r="E55" s="294"/>
      <c r="F55" s="296"/>
      <c r="G55" s="294"/>
      <c r="H55" s="293" t="s">
        <v>425</v>
      </c>
      <c r="I55" s="274">
        <v>120</v>
      </c>
      <c r="J55" s="25"/>
      <c r="K55" s="291"/>
    </row>
    <row r="56" spans="1:11" x14ac:dyDescent="0.3">
      <c r="A56" s="25"/>
      <c r="B56" s="25"/>
      <c r="C56" s="25"/>
      <c r="D56" s="201"/>
      <c r="E56" s="301"/>
      <c r="F56" s="301"/>
      <c r="G56" s="294"/>
      <c r="H56" s="294"/>
      <c r="I56" s="294"/>
      <c r="J56" s="201"/>
      <c r="K56" s="291"/>
    </row>
    <row r="57" spans="1:11" x14ac:dyDescent="0.3">
      <c r="A57" s="25"/>
      <c r="B57" s="25"/>
      <c r="C57" s="25"/>
      <c r="D57" s="201"/>
      <c r="E57" s="290"/>
      <c r="F57" s="201"/>
      <c r="G57" s="201"/>
      <c r="H57" s="201"/>
      <c r="I57" s="201"/>
      <c r="J57" s="201"/>
      <c r="K57" s="291"/>
    </row>
    <row r="58" spans="1:11" x14ac:dyDescent="0.3">
      <c r="A58" s="25"/>
      <c r="B58" s="25"/>
      <c r="C58" s="25"/>
      <c r="D58"/>
      <c r="E58" s="290"/>
      <c r="F58" s="201"/>
      <c r="G58" s="201"/>
      <c r="H58" s="201"/>
      <c r="I58" s="201"/>
      <c r="J58" s="201"/>
      <c r="K58" s="291"/>
    </row>
    <row r="59" spans="1:11" x14ac:dyDescent="0.3">
      <c r="A59" s="25"/>
      <c r="B59" s="5"/>
      <c r="C59" s="300"/>
      <c r="D59" s="292"/>
      <c r="E59" s="292"/>
      <c r="F59" s="292"/>
      <c r="G59" s="292"/>
      <c r="H59" s="292"/>
      <c r="I59" s="292"/>
      <c r="J59" s="292"/>
      <c r="K59" s="292"/>
    </row>
    <row r="60" spans="1:11" x14ac:dyDescent="0.3">
      <c r="A60"/>
      <c r="B60" s="25"/>
      <c r="C60" s="25"/>
      <c r="D60" s="201"/>
      <c r="E60" s="25"/>
      <c r="F60" s="25"/>
      <c r="G60" s="25"/>
      <c r="H60" s="25"/>
      <c r="I60" s="25"/>
      <c r="J60" s="25"/>
      <c r="K60" s="291"/>
    </row>
    <row r="61" spans="1:11" ht="19.5" customHeight="1" x14ac:dyDescent="0.3">
      <c r="A61" s="25"/>
      <c r="B61" s="25"/>
      <c r="C61" s="25"/>
      <c r="D61" s="594" t="s">
        <v>434</v>
      </c>
      <c r="E61" s="594"/>
      <c r="F61" s="594"/>
      <c r="G61" s="294"/>
      <c r="H61" s="294"/>
      <c r="I61" s="201"/>
      <c r="J61" s="25"/>
      <c r="K61" s="291"/>
    </row>
    <row r="62" spans="1:11" x14ac:dyDescent="0.3">
      <c r="A62" s="25"/>
      <c r="B62" s="25"/>
      <c r="C62" s="25"/>
      <c r="D62" s="293"/>
      <c r="E62" s="294"/>
      <c r="F62" s="294"/>
      <c r="G62" s="294"/>
      <c r="H62" s="294"/>
      <c r="I62" s="201"/>
      <c r="J62" s="25"/>
      <c r="K62" s="291"/>
    </row>
    <row r="63" spans="1:11" ht="19.5" customHeight="1" x14ac:dyDescent="0.3">
      <c r="A63" s="25"/>
      <c r="B63" s="25"/>
      <c r="C63" s="25"/>
      <c r="D63" s="295" t="s">
        <v>423</v>
      </c>
      <c r="E63" s="294"/>
      <c r="F63" s="296">
        <v>1</v>
      </c>
      <c r="G63" s="294"/>
      <c r="H63" s="293" t="s">
        <v>425</v>
      </c>
      <c r="I63" s="274">
        <v>145</v>
      </c>
      <c r="J63" s="201"/>
      <c r="K63" s="291"/>
    </row>
    <row r="64" spans="1:11" x14ac:dyDescent="0.3">
      <c r="A64" s="25"/>
      <c r="B64" s="25"/>
      <c r="C64" s="25"/>
      <c r="D64" s="201"/>
      <c r="E64" s="301"/>
      <c r="F64" s="301"/>
      <c r="G64" s="294"/>
      <c r="H64" s="294"/>
      <c r="I64" s="294"/>
      <c r="J64" s="201"/>
      <c r="K64" s="291"/>
    </row>
    <row r="65" spans="1:11" x14ac:dyDescent="0.3">
      <c r="A65" s="25"/>
      <c r="B65" s="25"/>
      <c r="C65" s="25"/>
      <c r="D65" s="201"/>
      <c r="E65" s="301"/>
      <c r="F65" s="301"/>
      <c r="G65" s="294"/>
      <c r="H65" s="294"/>
      <c r="I65" s="294"/>
      <c r="J65" s="201"/>
      <c r="K65" s="291"/>
    </row>
    <row r="66" spans="1:11" x14ac:dyDescent="0.3">
      <c r="A66" s="303"/>
      <c r="B66" s="303"/>
      <c r="C66" s="303"/>
      <c r="D66" s="302"/>
      <c r="E66" s="304"/>
      <c r="F66" s="302"/>
      <c r="G66" s="302"/>
      <c r="H66" s="302"/>
      <c r="I66" s="302"/>
      <c r="J66" s="302"/>
      <c r="K66" s="305"/>
    </row>
    <row r="67" spans="1:11" x14ac:dyDescent="0.3">
      <c r="A67" s="25"/>
      <c r="B67" s="25"/>
      <c r="C67" s="25"/>
      <c r="D67" s="201"/>
      <c r="E67" s="290"/>
      <c r="F67" s="201"/>
      <c r="G67" s="201"/>
      <c r="H67" s="201"/>
      <c r="I67" s="201"/>
      <c r="J67" s="201"/>
      <c r="K67" s="291"/>
    </row>
    <row r="68" spans="1:11" x14ac:dyDescent="0.3">
      <c r="K68" s="91" t="s">
        <v>1227</v>
      </c>
    </row>
    <row r="69" spans="1:11" x14ac:dyDescent="0.3">
      <c r="K69" s="49" t="s">
        <v>1223</v>
      </c>
    </row>
    <row r="70" spans="1:11" x14ac:dyDescent="0.3">
      <c r="K70" s="49" t="s">
        <v>1224</v>
      </c>
    </row>
    <row r="71" spans="1:11" x14ac:dyDescent="0.3">
      <c r="K71" s="378" t="s">
        <v>1225</v>
      </c>
    </row>
    <row r="72" spans="1:11" x14ac:dyDescent="0.3">
      <c r="K72" s="379" t="s">
        <v>1226</v>
      </c>
    </row>
  </sheetData>
  <sheetProtection algorithmName="SHA-512" hashValue="pmmIxuFIqF6H6Yz7PXMGAGkCuD/Q4dJ73IUIj/sONBfxCHF2GIBJnVFhJAxM2eylaFk3YUkjWwKSfA40SSgsZQ==" saltValue="yK/4wOJvrZv+62E3Bf6RaQ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J8:K9" name="Диапазон1_1_1_2_1_1"/>
    <protectedRange algorithmName="SHA-512" hashValue="rncuJ4mvkplD5ExV+INgf9V0KIxWvTyFv14aODOuq6e+HiQ8Ldc6kfqJTM/SpokFn6fscxCR7Ffmddbi63fMFw==" saltValue="s/Yt93XzbNN2zTchIf/7tQ==" spinCount="100000" sqref="K68:K72" name="Диапазон1_2"/>
  </protectedRanges>
  <mergeCells count="9">
    <mergeCell ref="D61:F61"/>
    <mergeCell ref="A11:E11"/>
    <mergeCell ref="D15:F15"/>
    <mergeCell ref="D24:F24"/>
    <mergeCell ref="A30:E30"/>
    <mergeCell ref="D34:F34"/>
    <mergeCell ref="D43:F43"/>
    <mergeCell ref="A49:E49"/>
    <mergeCell ref="D53:F53"/>
  </mergeCells>
  <pageMargins left="0.7" right="0.7" top="0.75" bottom="0.75" header="0.3" footer="0.3"/>
  <pageSetup paperSize="9" scale="70" fitToHeight="0"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pageSetUpPr fitToPage="1"/>
  </sheetPr>
  <dimension ref="A1:K26"/>
  <sheetViews>
    <sheetView showGridLines="0" workbookViewId="0">
      <selection activeCell="E8" sqref="E8"/>
    </sheetView>
  </sheetViews>
  <sheetFormatPr defaultRowHeight="16.5" x14ac:dyDescent="0.3"/>
  <cols>
    <col min="1" max="4" width="9.140625" style="15"/>
    <col min="5" max="5" width="23.5703125" style="15" customWidth="1"/>
    <col min="6" max="6" width="20.28515625" style="15" customWidth="1"/>
    <col min="7" max="7" width="13.85546875" style="15" customWidth="1"/>
    <col min="8" max="8" width="9.140625" style="15"/>
    <col min="9" max="9" width="10.140625" style="15" customWidth="1"/>
    <col min="10" max="10" width="9.140625" style="25" customWidth="1"/>
    <col min="11" max="11" width="9.140625" style="15" customWidth="1"/>
    <col min="12" max="16384" width="9.140625" style="15"/>
  </cols>
  <sheetData>
    <row r="1" spans="1:11" x14ac:dyDescent="0.3">
      <c r="C1" s="35"/>
      <c r="D1" s="35"/>
      <c r="E1" s="35"/>
      <c r="F1" s="35"/>
      <c r="G1" s="35"/>
      <c r="H1" s="35"/>
      <c r="I1" s="29" t="s">
        <v>1223</v>
      </c>
    </row>
    <row r="2" spans="1:11" x14ac:dyDescent="0.3">
      <c r="C2" s="35"/>
      <c r="D2" s="35"/>
      <c r="E2" s="35"/>
      <c r="F2" s="35"/>
      <c r="G2" s="35"/>
      <c r="H2" s="35"/>
      <c r="I2" s="376" t="s">
        <v>1224</v>
      </c>
    </row>
    <row r="3" spans="1:11" x14ac:dyDescent="0.3">
      <c r="C3" s="35"/>
      <c r="D3" s="35"/>
      <c r="E3" s="35"/>
      <c r="F3" s="35"/>
      <c r="G3" s="35"/>
      <c r="H3" s="35"/>
      <c r="I3" s="377" t="s">
        <v>1225</v>
      </c>
    </row>
    <row r="4" spans="1:11" x14ac:dyDescent="0.3">
      <c r="C4" s="35"/>
      <c r="D4" s="35"/>
      <c r="E4" s="35"/>
      <c r="F4" s="35"/>
      <c r="G4" s="35"/>
      <c r="H4" s="35"/>
      <c r="I4" s="29" t="s">
        <v>1226</v>
      </c>
    </row>
    <row r="5" spans="1:11" x14ac:dyDescent="0.3">
      <c r="C5" s="35"/>
      <c r="D5" s="35"/>
      <c r="E5" s="35"/>
      <c r="F5" s="35"/>
      <c r="G5" s="35"/>
      <c r="H5" s="35"/>
      <c r="I5" s="36"/>
    </row>
    <row r="6" spans="1:11" x14ac:dyDescent="0.3">
      <c r="A6" s="37"/>
      <c r="B6" s="16"/>
      <c r="C6" s="38"/>
      <c r="D6" s="38"/>
      <c r="E6" s="38"/>
      <c r="F6" s="38"/>
      <c r="G6" s="38"/>
      <c r="H6" s="38"/>
      <c r="I6" s="39"/>
    </row>
    <row r="7" spans="1:11" x14ac:dyDescent="0.3">
      <c r="A7" s="37"/>
      <c r="C7" s="35"/>
      <c r="D7" s="35"/>
      <c r="E7" s="35"/>
      <c r="F7" s="35"/>
      <c r="G7" s="35"/>
      <c r="H7" s="35"/>
      <c r="I7" s="36"/>
    </row>
    <row r="8" spans="1:11" x14ac:dyDescent="0.3">
      <c r="C8" s="35"/>
      <c r="D8" s="35"/>
      <c r="E8" s="35"/>
      <c r="F8" s="35"/>
      <c r="G8" s="35"/>
      <c r="H8" s="35"/>
      <c r="I8" s="36"/>
      <c r="J8" s="384"/>
    </row>
    <row r="9" spans="1:11" ht="34.5" x14ac:dyDescent="0.6">
      <c r="A9" s="380" t="s">
        <v>94</v>
      </c>
      <c r="C9" s="35"/>
      <c r="D9" s="35"/>
      <c r="E9" s="35"/>
      <c r="F9" s="35"/>
      <c r="G9" s="35"/>
      <c r="H9" s="60" t="str">
        <f>IF(I9&gt;0,"Ваша скидка:","")</f>
        <v/>
      </c>
      <c r="I9" s="77"/>
      <c r="J9" s="198"/>
      <c r="K9" s="123"/>
    </row>
    <row r="10" spans="1:11" ht="34.5" x14ac:dyDescent="0.6">
      <c r="A10" s="17"/>
      <c r="C10" s="35"/>
      <c r="D10" s="35"/>
      <c r="E10" s="35"/>
      <c r="F10" s="35"/>
      <c r="G10" s="35"/>
      <c r="H10" s="60"/>
      <c r="I10" s="107"/>
      <c r="K10" s="25"/>
    </row>
    <row r="11" spans="1:11" x14ac:dyDescent="0.3">
      <c r="A11" s="37"/>
    </row>
    <row r="12" spans="1:11" x14ac:dyDescent="0.3">
      <c r="E12" s="197" t="s">
        <v>94</v>
      </c>
      <c r="G12" s="197" t="s">
        <v>95</v>
      </c>
      <c r="I12" s="49" t="s">
        <v>96</v>
      </c>
    </row>
    <row r="13" spans="1:11" x14ac:dyDescent="0.3">
      <c r="E13" s="197" t="s">
        <v>97</v>
      </c>
      <c r="G13" s="197" t="s">
        <v>98</v>
      </c>
      <c r="I13" s="275">
        <v>199</v>
      </c>
    </row>
    <row r="14" spans="1:11" s="316" customFormat="1" x14ac:dyDescent="0.3">
      <c r="E14" s="197" t="s">
        <v>99</v>
      </c>
      <c r="G14" s="197" t="s">
        <v>785</v>
      </c>
      <c r="I14" s="275">
        <v>109</v>
      </c>
      <c r="J14" s="25"/>
    </row>
    <row r="15" spans="1:11" s="316" customFormat="1" x14ac:dyDescent="0.3">
      <c r="E15" s="197" t="s">
        <v>784</v>
      </c>
      <c r="G15" s="197" t="s">
        <v>786</v>
      </c>
      <c r="I15" s="275">
        <v>249</v>
      </c>
      <c r="J15" s="25"/>
    </row>
    <row r="16" spans="1:11" x14ac:dyDescent="0.3">
      <c r="E16" s="197" t="s">
        <v>99</v>
      </c>
      <c r="G16" s="197" t="s">
        <v>100</v>
      </c>
      <c r="I16" s="275">
        <v>130</v>
      </c>
    </row>
    <row r="17" spans="1:10" x14ac:dyDescent="0.3">
      <c r="E17" s="197" t="s">
        <v>101</v>
      </c>
      <c r="G17" s="197" t="s">
        <v>102</v>
      </c>
      <c r="I17" s="275">
        <v>240</v>
      </c>
    </row>
    <row r="18" spans="1:10" x14ac:dyDescent="0.3">
      <c r="E18" s="197" t="s">
        <v>103</v>
      </c>
      <c r="G18" s="197" t="s">
        <v>102</v>
      </c>
      <c r="I18" s="275">
        <v>240</v>
      </c>
    </row>
    <row r="19" spans="1:10" x14ac:dyDescent="0.3">
      <c r="E19" s="197" t="s">
        <v>104</v>
      </c>
      <c r="G19" s="197" t="s">
        <v>105</v>
      </c>
      <c r="I19" s="275">
        <v>430</v>
      </c>
    </row>
    <row r="20" spans="1:10" x14ac:dyDescent="0.3">
      <c r="A20" s="53"/>
      <c r="B20" s="53"/>
      <c r="C20" s="53"/>
      <c r="D20" s="53"/>
      <c r="E20" s="53"/>
      <c r="F20" s="53"/>
      <c r="G20" s="53"/>
      <c r="H20" s="53"/>
      <c r="I20" s="53"/>
    </row>
    <row r="22" spans="1:10" x14ac:dyDescent="0.3">
      <c r="I22" s="91" t="s">
        <v>1227</v>
      </c>
      <c r="J22" s="162"/>
    </row>
    <row r="23" spans="1:10" x14ac:dyDescent="0.3">
      <c r="I23" s="49" t="s">
        <v>1223</v>
      </c>
      <c r="J23" s="163"/>
    </row>
    <row r="24" spans="1:10" x14ac:dyDescent="0.3">
      <c r="I24" s="49" t="s">
        <v>1224</v>
      </c>
      <c r="J24" s="163"/>
    </row>
    <row r="25" spans="1:10" x14ac:dyDescent="0.3">
      <c r="I25" s="378" t="s">
        <v>1225</v>
      </c>
      <c r="J25" s="125"/>
    </row>
    <row r="26" spans="1:10" x14ac:dyDescent="0.3">
      <c r="I26" s="379" t="s">
        <v>1226</v>
      </c>
      <c r="J26" s="125"/>
    </row>
  </sheetData>
  <sheetProtection algorithmName="SHA-512" hashValue="nvtRheAk8GY20ZEnGzvuAne3qfJZEcpFJnDJBouy1w+Szlt/wVL8Rs9uAX+x72AY+phjWdIhrE95KqZVjN7TTw==" saltValue="pzZBXC68yYZgUGVpWOq/nA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K9" name="Диапазон1_2"/>
    <protectedRange algorithmName="SHA-512" hashValue="rncuJ4mvkplD5ExV+INgf9V0KIxWvTyFv14aODOuq6e+HiQ8Ldc6kfqJTM/SpokFn6fscxCR7Ffmddbi63fMFw==" saltValue="s/Yt93XzbNN2zTchIf/7tQ==" spinCount="100000" sqref="H9:I10" name="Диапазон1_1_1_2_1_1_1"/>
    <protectedRange algorithmName="SHA-512" hashValue="rncuJ4mvkplD5ExV+INgf9V0KIxWvTyFv14aODOuq6e+HiQ8Ldc6kfqJTM/SpokFn6fscxCR7Ffmddbi63fMFw==" saltValue="s/Yt93XzbNN2zTchIf/7tQ==" spinCount="100000" sqref="I22:I26" name="Диапазон1_3"/>
  </protectedRanges>
  <pageMargins left="0.7" right="0.7" top="0.75" bottom="0.75" header="0.3" footer="0.3"/>
  <pageSetup paperSize="9" scale="77" fitToHeight="0" orientation="portrait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5"/>
  <sheetViews>
    <sheetView showGridLines="0" workbookViewId="0">
      <selection activeCell="O58" sqref="O58"/>
    </sheetView>
  </sheetViews>
  <sheetFormatPr defaultRowHeight="15" x14ac:dyDescent="0.25"/>
  <cols>
    <col min="4" max="4" width="21.5703125" customWidth="1"/>
    <col min="9" max="9" width="10.85546875" bestFit="1" customWidth="1"/>
  </cols>
  <sheetData>
    <row r="1" spans="1:10" s="316" customFormat="1" ht="16.5" x14ac:dyDescent="0.3">
      <c r="C1" s="35"/>
      <c r="D1" s="35"/>
      <c r="E1" s="35"/>
      <c r="F1" s="35"/>
      <c r="G1" s="35"/>
      <c r="H1" s="35"/>
      <c r="I1" s="29" t="s">
        <v>1223</v>
      </c>
      <c r="J1" s="25"/>
    </row>
    <row r="2" spans="1:10" s="316" customFormat="1" ht="16.5" x14ac:dyDescent="0.3">
      <c r="C2" s="35"/>
      <c r="D2" s="35"/>
      <c r="E2" s="35"/>
      <c r="F2" s="35"/>
      <c r="G2" s="35"/>
      <c r="H2" s="35"/>
      <c r="I2" s="376" t="s">
        <v>1224</v>
      </c>
      <c r="J2" s="25"/>
    </row>
    <row r="3" spans="1:10" s="316" customFormat="1" ht="16.5" x14ac:dyDescent="0.3">
      <c r="C3" s="35"/>
      <c r="D3" s="35"/>
      <c r="E3" s="35"/>
      <c r="F3" s="35"/>
      <c r="G3" s="35"/>
      <c r="H3" s="35"/>
      <c r="I3" s="377" t="s">
        <v>1225</v>
      </c>
      <c r="J3" s="25"/>
    </row>
    <row r="4" spans="1:10" s="316" customFormat="1" ht="16.5" x14ac:dyDescent="0.3">
      <c r="C4" s="35"/>
      <c r="D4" s="35"/>
      <c r="E4" s="35"/>
      <c r="F4" s="35"/>
      <c r="G4" s="35"/>
      <c r="H4" s="35"/>
      <c r="I4" s="29" t="s">
        <v>1226</v>
      </c>
      <c r="J4" s="25"/>
    </row>
    <row r="5" spans="1:10" s="316" customFormat="1" ht="16.5" x14ac:dyDescent="0.3">
      <c r="C5" s="35"/>
      <c r="D5" s="35"/>
      <c r="E5" s="35"/>
      <c r="F5" s="35"/>
      <c r="G5" s="35"/>
      <c r="H5" s="35"/>
      <c r="I5" s="36"/>
      <c r="J5" s="25"/>
    </row>
    <row r="6" spans="1:10" s="316" customFormat="1" ht="16.5" x14ac:dyDescent="0.3">
      <c r="A6" s="37"/>
      <c r="B6" s="16"/>
      <c r="C6" s="38"/>
      <c r="D6" s="38"/>
      <c r="E6" s="38"/>
      <c r="F6" s="38"/>
      <c r="G6" s="38"/>
      <c r="H6" s="38"/>
      <c r="I6" s="39"/>
      <c r="J6" s="25"/>
    </row>
    <row r="7" spans="1:10" s="316" customFormat="1" ht="16.5" x14ac:dyDescent="0.3">
      <c r="A7" s="37"/>
      <c r="C7" s="35"/>
      <c r="D7" s="35"/>
      <c r="E7" s="35"/>
      <c r="F7" s="35"/>
      <c r="G7" s="35"/>
      <c r="H7" s="35"/>
      <c r="I7" s="36"/>
      <c r="J7" s="25"/>
    </row>
    <row r="8" spans="1:10" s="316" customFormat="1" ht="16.5" x14ac:dyDescent="0.3">
      <c r="A8" s="37"/>
      <c r="J8" s="25"/>
    </row>
    <row r="9" spans="1:10" s="316" customFormat="1" ht="17.25" x14ac:dyDescent="0.3">
      <c r="D9" s="497" t="s">
        <v>846</v>
      </c>
      <c r="E9" s="498"/>
      <c r="F9" s="499"/>
      <c r="G9" s="498"/>
      <c r="H9" s="499"/>
      <c r="I9" s="49"/>
      <c r="J9" s="25"/>
    </row>
    <row r="10" spans="1:10" s="316" customFormat="1" ht="16.5" x14ac:dyDescent="0.3">
      <c r="E10" s="197" t="s">
        <v>851</v>
      </c>
      <c r="G10" s="197"/>
      <c r="I10" s="275"/>
      <c r="J10" s="25"/>
    </row>
    <row r="11" spans="1:10" s="316" customFormat="1" ht="16.5" x14ac:dyDescent="0.3">
      <c r="D11" t="s">
        <v>847</v>
      </c>
      <c r="E11" t="s">
        <v>849</v>
      </c>
      <c r="G11" s="197"/>
      <c r="I11" s="275">
        <v>906</v>
      </c>
      <c r="J11" s="25"/>
    </row>
    <row r="12" spans="1:10" s="316" customFormat="1" ht="16.5" x14ac:dyDescent="0.3">
      <c r="D12" t="s">
        <v>848</v>
      </c>
      <c r="E12" t="s">
        <v>850</v>
      </c>
      <c r="G12" s="197"/>
      <c r="I12" s="275">
        <v>1510</v>
      </c>
      <c r="J12" s="25"/>
    </row>
    <row r="13" spans="1:10" s="316" customFormat="1" ht="16.5" x14ac:dyDescent="0.3">
      <c r="E13" t="s">
        <v>852</v>
      </c>
      <c r="G13" s="197"/>
      <c r="I13" s="275">
        <v>1812</v>
      </c>
      <c r="J13" s="25"/>
    </row>
    <row r="14" spans="1:10" s="316" customFormat="1" ht="16.5" x14ac:dyDescent="0.3">
      <c r="E14" t="s">
        <v>853</v>
      </c>
      <c r="G14" s="197"/>
      <c r="I14" s="275">
        <v>2719</v>
      </c>
      <c r="J14" s="25"/>
    </row>
    <row r="15" spans="1:10" s="316" customFormat="1" ht="16.5" x14ac:dyDescent="0.3">
      <c r="E15" t="s">
        <v>856</v>
      </c>
      <c r="G15" s="197"/>
      <c r="I15" s="275">
        <v>3695</v>
      </c>
      <c r="J15" s="25"/>
    </row>
    <row r="16" spans="1:10" s="316" customFormat="1" ht="16.5" x14ac:dyDescent="0.3">
      <c r="E16" t="s">
        <v>854</v>
      </c>
      <c r="G16" s="197"/>
      <c r="I16" s="275">
        <v>4531</v>
      </c>
      <c r="J16" s="25"/>
    </row>
    <row r="17" spans="1:10" s="316" customFormat="1" ht="16.5" x14ac:dyDescent="0.3">
      <c r="E17" t="s">
        <v>855</v>
      </c>
      <c r="G17" s="197"/>
      <c r="I17" s="275">
        <v>5437</v>
      </c>
      <c r="J17" s="25"/>
    </row>
    <row r="18" spans="1:10" s="316" customFormat="1" ht="16.5" x14ac:dyDescent="0.3">
      <c r="E18" s="315"/>
      <c r="G18" s="197"/>
      <c r="I18" s="275"/>
      <c r="J18" s="25"/>
    </row>
    <row r="19" spans="1:10" s="316" customFormat="1" ht="16.5" x14ac:dyDescent="0.3">
      <c r="A19" s="37"/>
      <c r="J19" s="25"/>
    </row>
    <row r="20" spans="1:10" s="316" customFormat="1" ht="17.25" x14ac:dyDescent="0.3">
      <c r="D20" s="497" t="s">
        <v>861</v>
      </c>
      <c r="E20" s="498"/>
      <c r="F20" s="499"/>
      <c r="G20" s="498"/>
      <c r="H20" s="499"/>
      <c r="I20" s="49"/>
      <c r="J20" s="25"/>
    </row>
    <row r="21" spans="1:10" s="316" customFormat="1" ht="16.5" x14ac:dyDescent="0.3">
      <c r="E21" s="197" t="s">
        <v>858</v>
      </c>
      <c r="G21" s="197"/>
      <c r="I21" s="275"/>
      <c r="J21" s="25"/>
    </row>
    <row r="22" spans="1:10" s="316" customFormat="1" ht="16.5" x14ac:dyDescent="0.3">
      <c r="D22" s="315" t="s">
        <v>868</v>
      </c>
      <c r="E22" s="315" t="s">
        <v>859</v>
      </c>
      <c r="G22" s="197"/>
      <c r="I22" s="275">
        <v>579</v>
      </c>
      <c r="J22" s="25"/>
    </row>
    <row r="23" spans="1:10" s="316" customFormat="1" ht="16.5" x14ac:dyDescent="0.3">
      <c r="D23" s="315" t="s">
        <v>857</v>
      </c>
      <c r="E23" s="315" t="s">
        <v>860</v>
      </c>
      <c r="G23" s="197"/>
      <c r="I23" s="275">
        <v>1510</v>
      </c>
      <c r="J23" s="25"/>
    </row>
    <row r="24" spans="1:10" s="316" customFormat="1" ht="16.5" x14ac:dyDescent="0.3">
      <c r="E24" s="315"/>
      <c r="G24" s="197"/>
      <c r="I24" s="275"/>
      <c r="J24" s="25"/>
    </row>
    <row r="25" spans="1:10" s="316" customFormat="1" ht="16.5" x14ac:dyDescent="0.3">
      <c r="E25" s="315"/>
      <c r="G25" s="197"/>
      <c r="I25" s="275"/>
      <c r="J25" s="25"/>
    </row>
    <row r="26" spans="1:10" s="316" customFormat="1" ht="16.5" x14ac:dyDescent="0.3">
      <c r="E26" s="315"/>
      <c r="G26" s="197"/>
      <c r="I26" s="275"/>
      <c r="J26" s="25"/>
    </row>
    <row r="27" spans="1:10" s="316" customFormat="1" ht="16.5" x14ac:dyDescent="0.3">
      <c r="A27" s="37"/>
      <c r="J27" s="25"/>
    </row>
    <row r="28" spans="1:10" s="316" customFormat="1" ht="17.25" x14ac:dyDescent="0.3">
      <c r="D28" s="497" t="s">
        <v>862</v>
      </c>
      <c r="E28" s="498"/>
      <c r="F28" s="499"/>
      <c r="G28" s="498"/>
      <c r="H28" s="499"/>
      <c r="I28" s="49"/>
      <c r="J28" s="25"/>
    </row>
    <row r="29" spans="1:10" s="316" customFormat="1" ht="16.5" x14ac:dyDescent="0.3">
      <c r="E29" s="197" t="s">
        <v>851</v>
      </c>
      <c r="G29" s="197"/>
      <c r="I29" s="275"/>
      <c r="J29" s="25"/>
    </row>
    <row r="30" spans="1:10" s="316" customFormat="1" ht="16.5" x14ac:dyDescent="0.3">
      <c r="D30" s="315" t="s">
        <v>863</v>
      </c>
      <c r="E30" t="s">
        <v>865</v>
      </c>
      <c r="G30" s="197"/>
      <c r="I30" s="275">
        <v>480</v>
      </c>
      <c r="J30" s="25"/>
    </row>
    <row r="31" spans="1:10" s="316" customFormat="1" ht="16.5" x14ac:dyDescent="0.3">
      <c r="D31" s="315" t="s">
        <v>864</v>
      </c>
      <c r="E31" t="s">
        <v>866</v>
      </c>
      <c r="G31" s="197"/>
      <c r="I31" s="275">
        <v>835</v>
      </c>
      <c r="J31" s="25"/>
    </row>
    <row r="32" spans="1:10" s="316" customFormat="1" ht="16.5" x14ac:dyDescent="0.3">
      <c r="E32" s="315"/>
      <c r="G32" s="197"/>
      <c r="I32" s="275"/>
      <c r="J32" s="25"/>
    </row>
    <row r="33" spans="1:10" s="316" customFormat="1" ht="16.5" x14ac:dyDescent="0.3">
      <c r="E33" s="315"/>
      <c r="G33" s="197"/>
      <c r="I33" s="275"/>
      <c r="J33" s="25"/>
    </row>
    <row r="34" spans="1:10" s="316" customFormat="1" ht="16.5" x14ac:dyDescent="0.3">
      <c r="E34" s="315"/>
      <c r="G34" s="197"/>
      <c r="I34" s="275"/>
      <c r="J34" s="25"/>
    </row>
    <row r="35" spans="1:10" s="316" customFormat="1" ht="16.5" x14ac:dyDescent="0.3">
      <c r="A35" s="37"/>
      <c r="J35" s="25"/>
    </row>
    <row r="36" spans="1:10" s="316" customFormat="1" ht="17.25" x14ac:dyDescent="0.3">
      <c r="D36" s="497" t="s">
        <v>867</v>
      </c>
      <c r="E36" s="498"/>
      <c r="F36" s="499"/>
      <c r="G36" s="498"/>
      <c r="H36" s="499"/>
      <c r="I36" s="49"/>
      <c r="J36" s="25"/>
    </row>
    <row r="37" spans="1:10" s="316" customFormat="1" ht="16.5" x14ac:dyDescent="0.3">
      <c r="E37" s="197" t="s">
        <v>851</v>
      </c>
      <c r="G37" s="197"/>
      <c r="I37" s="275"/>
      <c r="J37" s="25"/>
    </row>
    <row r="38" spans="1:10" s="316" customFormat="1" ht="16.5" x14ac:dyDescent="0.3">
      <c r="D38" s="315" t="s">
        <v>868</v>
      </c>
      <c r="E38" t="s">
        <v>869</v>
      </c>
      <c r="G38" s="197"/>
      <c r="I38" s="275">
        <v>677</v>
      </c>
      <c r="J38" s="25"/>
    </row>
    <row r="39" spans="1:10" s="316" customFormat="1" ht="16.5" x14ac:dyDescent="0.3">
      <c r="D39" s="315" t="s">
        <v>848</v>
      </c>
      <c r="E39" t="s">
        <v>870</v>
      </c>
      <c r="G39" s="197"/>
      <c r="I39" s="275">
        <v>921</v>
      </c>
      <c r="J39" s="25"/>
    </row>
    <row r="40" spans="1:10" s="316" customFormat="1" ht="16.5" x14ac:dyDescent="0.3">
      <c r="E40" t="s">
        <v>871</v>
      </c>
      <c r="G40" s="197"/>
      <c r="I40" s="275">
        <v>1261</v>
      </c>
      <c r="J40" s="25"/>
    </row>
    <row r="41" spans="1:10" s="316" customFormat="1" ht="16.5" x14ac:dyDescent="0.3">
      <c r="E41" t="s">
        <v>872</v>
      </c>
      <c r="G41" s="197"/>
      <c r="I41" s="275">
        <v>1694</v>
      </c>
      <c r="J41" s="25"/>
    </row>
    <row r="42" spans="1:10" s="316" customFormat="1" ht="16.5" x14ac:dyDescent="0.3">
      <c r="E42" s="315"/>
      <c r="G42" s="197"/>
      <c r="I42" s="275"/>
      <c r="J42" s="25"/>
    </row>
    <row r="43" spans="1:10" s="316" customFormat="1" ht="16.5" x14ac:dyDescent="0.3">
      <c r="E43" s="315"/>
      <c r="G43" s="197"/>
      <c r="I43" s="275"/>
      <c r="J43" s="25"/>
    </row>
    <row r="44" spans="1:10" s="316" customFormat="1" ht="16.5" x14ac:dyDescent="0.3">
      <c r="E44" s="315"/>
      <c r="G44" s="197"/>
      <c r="I44" s="275"/>
      <c r="J44" s="25"/>
    </row>
    <row r="45" spans="1:10" s="316" customFormat="1" ht="16.5" x14ac:dyDescent="0.3">
      <c r="D45" s="501" t="s">
        <v>873</v>
      </c>
      <c r="E45" s="315"/>
      <c r="G45" s="197"/>
      <c r="I45" s="275"/>
      <c r="J45" s="25"/>
    </row>
    <row r="46" spans="1:10" s="316" customFormat="1" ht="16.5" x14ac:dyDescent="0.3">
      <c r="E46" s="315"/>
      <c r="G46" s="197"/>
      <c r="I46" s="275"/>
      <c r="J46" s="25"/>
    </row>
    <row r="47" spans="1:10" s="316" customFormat="1" ht="16.5" x14ac:dyDescent="0.3">
      <c r="D47" s="315" t="s">
        <v>868</v>
      </c>
      <c r="E47" s="315"/>
      <c r="G47" s="197"/>
      <c r="I47" s="275"/>
      <c r="J47" s="25"/>
    </row>
    <row r="48" spans="1:10" s="316" customFormat="1" ht="16.5" x14ac:dyDescent="0.3">
      <c r="D48" s="315" t="s">
        <v>874</v>
      </c>
      <c r="E48" s="315"/>
      <c r="G48" s="197"/>
      <c r="I48" s="275">
        <v>2480</v>
      </c>
      <c r="J48" s="25"/>
    </row>
    <row r="49" spans="4:10" s="316" customFormat="1" ht="16.5" x14ac:dyDescent="0.3">
      <c r="D49" s="315" t="s">
        <v>857</v>
      </c>
      <c r="E49" s="315"/>
      <c r="G49" s="197"/>
      <c r="I49" s="275"/>
      <c r="J49" s="25"/>
    </row>
    <row r="50" spans="4:10" s="316" customFormat="1" ht="16.5" x14ac:dyDescent="0.3">
      <c r="D50" t="s">
        <v>113</v>
      </c>
      <c r="E50" s="315"/>
      <c r="G50" s="197"/>
      <c r="I50" s="275"/>
      <c r="J50" s="25"/>
    </row>
    <row r="51" spans="4:10" s="316" customFormat="1" ht="16.5" x14ac:dyDescent="0.3">
      <c r="E51" s="315"/>
      <c r="G51" s="197"/>
      <c r="I51" s="275"/>
      <c r="J51" s="25"/>
    </row>
    <row r="52" spans="4:10" s="316" customFormat="1" ht="16.5" x14ac:dyDescent="0.3">
      <c r="E52" s="315"/>
      <c r="G52" s="197"/>
      <c r="I52" s="275"/>
      <c r="J52" s="25"/>
    </row>
    <row r="53" spans="4:10" s="316" customFormat="1" ht="16.5" x14ac:dyDescent="0.3">
      <c r="D53" s="501" t="s">
        <v>875</v>
      </c>
      <c r="E53" s="315"/>
      <c r="G53" s="197"/>
      <c r="I53" s="275"/>
      <c r="J53" s="25"/>
    </row>
    <row r="54" spans="4:10" s="316" customFormat="1" ht="16.5" x14ac:dyDescent="0.3">
      <c r="E54" s="315"/>
      <c r="G54" s="197"/>
      <c r="I54" s="275"/>
      <c r="J54" s="25"/>
    </row>
    <row r="55" spans="4:10" s="316" customFormat="1" ht="16.5" x14ac:dyDescent="0.3">
      <c r="D55" s="315" t="s">
        <v>868</v>
      </c>
      <c r="E55" s="315"/>
      <c r="G55" s="197"/>
      <c r="I55" s="275"/>
      <c r="J55" s="25"/>
    </row>
    <row r="56" spans="4:10" s="316" customFormat="1" ht="16.5" x14ac:dyDescent="0.3">
      <c r="D56" s="315" t="s">
        <v>848</v>
      </c>
      <c r="E56" s="315"/>
      <c r="G56" s="197"/>
      <c r="I56" s="275">
        <v>2480</v>
      </c>
      <c r="J56" s="25"/>
    </row>
    <row r="57" spans="4:10" s="316" customFormat="1" ht="16.5" x14ac:dyDescent="0.3">
      <c r="D57" s="315" t="s">
        <v>857</v>
      </c>
      <c r="E57" s="315"/>
      <c r="G57" s="197"/>
      <c r="I57" s="275"/>
      <c r="J57" s="25"/>
    </row>
    <row r="58" spans="4:10" s="316" customFormat="1" ht="16.5" x14ac:dyDescent="0.3">
      <c r="D58" s="315" t="s">
        <v>113</v>
      </c>
      <c r="E58" s="315"/>
      <c r="G58" s="197"/>
      <c r="I58" s="275"/>
      <c r="J58" s="25"/>
    </row>
    <row r="59" spans="4:10" s="316" customFormat="1" ht="16.5" x14ac:dyDescent="0.3">
      <c r="E59" s="315"/>
      <c r="G59" s="197"/>
      <c r="I59" s="275"/>
      <c r="J59" s="25"/>
    </row>
    <row r="60" spans="4:10" s="316" customFormat="1" ht="16.5" x14ac:dyDescent="0.3">
      <c r="E60" s="315"/>
      <c r="G60" s="197"/>
      <c r="I60" s="275"/>
      <c r="J60" s="25"/>
    </row>
    <row r="61" spans="4:10" s="316" customFormat="1" ht="16.5" x14ac:dyDescent="0.3">
      <c r="D61" s="501" t="s">
        <v>876</v>
      </c>
      <c r="E61" s="315"/>
      <c r="G61" s="197"/>
      <c r="I61" s="275"/>
      <c r="J61" s="25"/>
    </row>
    <row r="62" spans="4:10" s="316" customFormat="1" ht="16.5" x14ac:dyDescent="0.3">
      <c r="E62" s="315"/>
      <c r="G62" s="197"/>
      <c r="I62" s="275"/>
      <c r="J62" s="25"/>
    </row>
    <row r="63" spans="4:10" s="316" customFormat="1" ht="16.5" x14ac:dyDescent="0.3">
      <c r="D63" s="315" t="s">
        <v>868</v>
      </c>
      <c r="E63" s="315"/>
      <c r="G63" s="197"/>
      <c r="I63" s="275"/>
      <c r="J63" s="25"/>
    </row>
    <row r="64" spans="4:10" s="316" customFormat="1" ht="16.5" x14ac:dyDescent="0.3">
      <c r="D64" s="315" t="s">
        <v>848</v>
      </c>
      <c r="E64" s="315"/>
      <c r="G64" s="197"/>
      <c r="I64" s="275">
        <v>2480</v>
      </c>
      <c r="J64" s="25"/>
    </row>
    <row r="65" spans="1:10" s="316" customFormat="1" ht="16.5" x14ac:dyDescent="0.3">
      <c r="D65" s="315" t="s">
        <v>857</v>
      </c>
      <c r="E65" s="315"/>
      <c r="G65" s="197"/>
      <c r="I65" s="275"/>
      <c r="J65" s="25"/>
    </row>
    <row r="66" spans="1:10" s="316" customFormat="1" ht="16.5" x14ac:dyDescent="0.3">
      <c r="D66" s="315" t="s">
        <v>113</v>
      </c>
      <c r="E66" s="315"/>
      <c r="G66" s="197"/>
      <c r="I66" s="275"/>
      <c r="J66" s="25"/>
    </row>
    <row r="67" spans="1:10" s="316" customFormat="1" ht="16.5" x14ac:dyDescent="0.3">
      <c r="E67" s="315"/>
      <c r="G67" s="197"/>
      <c r="I67" s="275"/>
      <c r="J67" s="25"/>
    </row>
    <row r="68" spans="1:10" s="316" customFormat="1" ht="16.5" x14ac:dyDescent="0.3">
      <c r="A68" s="477"/>
      <c r="B68" s="477"/>
      <c r="C68" s="477"/>
      <c r="D68" s="477"/>
      <c r="E68" s="477"/>
      <c r="F68" s="477"/>
      <c r="G68" s="477"/>
      <c r="H68" s="477"/>
      <c r="I68" s="477"/>
      <c r="J68" s="25"/>
    </row>
    <row r="69" spans="1:10" s="316" customFormat="1" ht="16.5" x14ac:dyDescent="0.3">
      <c r="J69" s="25"/>
    </row>
    <row r="70" spans="1:10" s="316" customFormat="1" ht="16.5" x14ac:dyDescent="0.3">
      <c r="I70" s="91" t="s">
        <v>1227</v>
      </c>
      <c r="J70" s="162"/>
    </row>
    <row r="71" spans="1:10" s="316" customFormat="1" ht="16.5" x14ac:dyDescent="0.3">
      <c r="I71" s="49" t="s">
        <v>1223</v>
      </c>
      <c r="J71" s="163"/>
    </row>
    <row r="72" spans="1:10" s="316" customFormat="1" ht="16.5" x14ac:dyDescent="0.3">
      <c r="I72" s="49" t="s">
        <v>1224</v>
      </c>
      <c r="J72" s="163"/>
    </row>
    <row r="73" spans="1:10" s="316" customFormat="1" ht="16.5" x14ac:dyDescent="0.3">
      <c r="I73" s="378" t="s">
        <v>1225</v>
      </c>
      <c r="J73" s="125"/>
    </row>
    <row r="74" spans="1:10" s="316" customFormat="1" ht="16.5" x14ac:dyDescent="0.3">
      <c r="I74" s="379" t="s">
        <v>1226</v>
      </c>
      <c r="J74" s="125"/>
    </row>
    <row r="75" spans="1:10" s="316" customFormat="1" ht="16.5" x14ac:dyDescent="0.3">
      <c r="J75" s="25"/>
    </row>
  </sheetData>
  <sheetProtection algorithmName="SHA-512" hashValue="Aok1oEYTMlVV/Bai2/Fy/2s6L2uP5Hlz+88EDHGS5cpNTwvQaErPLQGDdRUKmVSOXmgOadkcSUa/X0ADq26t9g==" saltValue="t5x+35qLSKud0FagZvIaVA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I70:I74" name="Диапазон1_3"/>
  </protectedRange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showGridLines="0" workbookViewId="0">
      <selection activeCell="I10" sqref="I10"/>
    </sheetView>
  </sheetViews>
  <sheetFormatPr defaultRowHeight="15" x14ac:dyDescent="0.25"/>
  <cols>
    <col min="7" max="7" width="23.5703125" customWidth="1"/>
    <col min="8" max="8" width="12.140625" bestFit="1" customWidth="1"/>
    <col min="9" max="9" width="9.7109375" customWidth="1"/>
    <col min="10" max="10" width="8" customWidth="1"/>
  </cols>
  <sheetData>
    <row r="1" spans="1:10" s="316" customFormat="1" ht="16.5" x14ac:dyDescent="0.3">
      <c r="C1" s="35"/>
      <c r="D1" s="35"/>
      <c r="E1" s="35"/>
      <c r="F1" s="35"/>
      <c r="G1" s="35"/>
      <c r="H1" s="35"/>
      <c r="I1" s="29" t="s">
        <v>1223</v>
      </c>
      <c r="J1" s="25"/>
    </row>
    <row r="2" spans="1:10" s="316" customFormat="1" ht="16.5" x14ac:dyDescent="0.3">
      <c r="C2" s="35"/>
      <c r="D2" s="35"/>
      <c r="E2" s="35"/>
      <c r="F2" s="35"/>
      <c r="G2" s="35"/>
      <c r="H2" s="35"/>
      <c r="I2" s="376" t="s">
        <v>1224</v>
      </c>
      <c r="J2" s="25"/>
    </row>
    <row r="3" spans="1:10" s="316" customFormat="1" ht="16.5" x14ac:dyDescent="0.3">
      <c r="C3" s="35"/>
      <c r="D3" s="35"/>
      <c r="E3" s="35"/>
      <c r="F3" s="35"/>
      <c r="G3" s="35"/>
      <c r="H3" s="35"/>
      <c r="I3" s="377" t="s">
        <v>1225</v>
      </c>
      <c r="J3" s="25"/>
    </row>
    <row r="4" spans="1:10" s="316" customFormat="1" ht="16.5" x14ac:dyDescent="0.3">
      <c r="C4" s="35"/>
      <c r="D4" s="35"/>
      <c r="E4" s="35"/>
      <c r="F4" s="35"/>
      <c r="G4" s="35"/>
      <c r="H4" s="35"/>
      <c r="I4" s="29" t="s">
        <v>1226</v>
      </c>
      <c r="J4" s="25"/>
    </row>
    <row r="5" spans="1:10" s="316" customFormat="1" ht="16.5" x14ac:dyDescent="0.3">
      <c r="C5" s="35"/>
      <c r="D5" s="35"/>
      <c r="E5" s="35"/>
      <c r="F5" s="35"/>
      <c r="G5" s="35"/>
      <c r="H5" s="35"/>
      <c r="I5" s="36"/>
      <c r="J5" s="25"/>
    </row>
    <row r="6" spans="1:10" s="316" customFormat="1" ht="16.5" x14ac:dyDescent="0.3">
      <c r="A6" s="37"/>
      <c r="B6" s="16"/>
      <c r="C6" s="38"/>
      <c r="D6" s="38"/>
      <c r="E6" s="38"/>
      <c r="F6" s="38"/>
      <c r="G6" s="38"/>
      <c r="H6" s="38"/>
      <c r="I6" s="39"/>
      <c r="J6" s="25"/>
    </row>
    <row r="7" spans="1:10" s="316" customFormat="1" ht="16.5" x14ac:dyDescent="0.3">
      <c r="A7" s="37"/>
      <c r="C7" s="35"/>
      <c r="D7" s="35"/>
      <c r="E7" s="35"/>
      <c r="F7" s="35"/>
      <c r="G7" s="35"/>
      <c r="H7" s="35"/>
      <c r="I7" s="36"/>
      <c r="J7" s="25"/>
    </row>
    <row r="8" spans="1:10" s="316" customFormat="1" ht="16.5" x14ac:dyDescent="0.3">
      <c r="D8" s="501" t="s">
        <v>877</v>
      </c>
      <c r="E8" s="315"/>
      <c r="G8" s="197"/>
      <c r="I8" s="275"/>
      <c r="J8" s="25"/>
    </row>
    <row r="9" spans="1:10" s="316" customFormat="1" ht="16.5" x14ac:dyDescent="0.3">
      <c r="E9" s="315"/>
      <c r="G9" s="197"/>
      <c r="I9" s="275"/>
      <c r="J9" s="25"/>
    </row>
    <row r="10" spans="1:10" s="316" customFormat="1" ht="16.5" x14ac:dyDescent="0.3">
      <c r="D10" s="315" t="s">
        <v>878</v>
      </c>
      <c r="E10" s="315"/>
      <c r="G10" s="197"/>
      <c r="I10" s="275"/>
      <c r="J10" s="25"/>
    </row>
    <row r="11" spans="1:10" s="316" customFormat="1" ht="16.5" x14ac:dyDescent="0.3">
      <c r="D11" s="315" t="s">
        <v>879</v>
      </c>
      <c r="E11" s="315"/>
      <c r="G11" s="197"/>
      <c r="H11" s="275">
        <v>5425</v>
      </c>
      <c r="I11" s="275"/>
      <c r="J11" s="275"/>
    </row>
    <row r="12" spans="1:10" s="316" customFormat="1" ht="16.5" x14ac:dyDescent="0.3">
      <c r="D12" s="315" t="s">
        <v>880</v>
      </c>
      <c r="E12" s="315"/>
      <c r="G12" s="197"/>
      <c r="I12" s="275"/>
      <c r="J12" s="25"/>
    </row>
    <row r="13" spans="1:10" s="316" customFormat="1" ht="16.5" x14ac:dyDescent="0.3">
      <c r="D13" s="315" t="s">
        <v>881</v>
      </c>
      <c r="E13" s="315"/>
      <c r="G13" s="197"/>
      <c r="I13" s="275"/>
      <c r="J13" s="25"/>
    </row>
    <row r="14" spans="1:10" s="316" customFormat="1" ht="16.5" x14ac:dyDescent="0.3">
      <c r="D14" s="315"/>
      <c r="E14" s="315"/>
      <c r="G14" s="197"/>
      <c r="I14" s="275"/>
      <c r="J14" s="25"/>
    </row>
    <row r="15" spans="1:10" s="316" customFormat="1" ht="16.5" x14ac:dyDescent="0.3">
      <c r="E15" s="315"/>
      <c r="G15" s="197"/>
      <c r="I15" s="275"/>
      <c r="J15" s="25"/>
    </row>
    <row r="16" spans="1:10" s="316" customFormat="1" ht="16.5" x14ac:dyDescent="0.3">
      <c r="D16" s="501" t="s">
        <v>882</v>
      </c>
      <c r="E16" s="315"/>
      <c r="G16" s="197"/>
      <c r="I16" s="275"/>
      <c r="J16" s="25"/>
    </row>
    <row r="17" spans="1:10" s="316" customFormat="1" ht="16.5" x14ac:dyDescent="0.3">
      <c r="E17" s="315"/>
      <c r="G17" s="197"/>
      <c r="I17" s="275"/>
      <c r="J17" s="25"/>
    </row>
    <row r="18" spans="1:10" s="316" customFormat="1" ht="16.5" x14ac:dyDescent="0.3">
      <c r="D18" s="315" t="s">
        <v>878</v>
      </c>
      <c r="E18" s="315"/>
      <c r="G18" s="197"/>
      <c r="I18" s="275"/>
      <c r="J18" s="25"/>
    </row>
    <row r="19" spans="1:10" s="316" customFormat="1" ht="16.5" x14ac:dyDescent="0.3">
      <c r="D19" s="315" t="s">
        <v>879</v>
      </c>
      <c r="E19" s="315"/>
      <c r="G19" s="197"/>
      <c r="H19" s="275">
        <v>10850</v>
      </c>
      <c r="I19" s="275"/>
      <c r="J19" s="275"/>
    </row>
    <row r="20" spans="1:10" s="316" customFormat="1" ht="16.5" x14ac:dyDescent="0.3">
      <c r="D20" s="315" t="s">
        <v>883</v>
      </c>
      <c r="E20" s="315"/>
      <c r="G20" s="197"/>
      <c r="I20" s="275"/>
      <c r="J20" s="25"/>
    </row>
    <row r="21" spans="1:10" s="316" customFormat="1" ht="16.5" x14ac:dyDescent="0.3">
      <c r="D21" s="315" t="s">
        <v>884</v>
      </c>
      <c r="E21" s="315"/>
      <c r="G21" s="197"/>
      <c r="I21" s="275"/>
      <c r="J21" s="25"/>
    </row>
    <row r="23" spans="1:10" s="316" customFormat="1" ht="16.5" x14ac:dyDescent="0.3">
      <c r="J23" s="25"/>
    </row>
    <row r="24" spans="1:10" s="316" customFormat="1" ht="16.5" x14ac:dyDescent="0.3">
      <c r="A24" s="447"/>
      <c r="B24" s="447"/>
      <c r="C24" s="447"/>
      <c r="D24" s="447"/>
      <c r="E24" s="447"/>
      <c r="F24" s="447"/>
      <c r="G24" s="447"/>
      <c r="H24" s="447"/>
      <c r="I24" s="447"/>
      <c r="J24" s="25"/>
    </row>
    <row r="25" spans="1:10" s="316" customFormat="1" ht="16.5" x14ac:dyDescent="0.3">
      <c r="I25" s="91" t="s">
        <v>1227</v>
      </c>
      <c r="J25" s="162"/>
    </row>
    <row r="26" spans="1:10" s="316" customFormat="1" ht="16.5" x14ac:dyDescent="0.3">
      <c r="I26" s="49" t="s">
        <v>1223</v>
      </c>
      <c r="J26" s="163"/>
    </row>
    <row r="27" spans="1:10" s="316" customFormat="1" ht="16.5" x14ac:dyDescent="0.3">
      <c r="I27" s="49" t="s">
        <v>1224</v>
      </c>
      <c r="J27" s="163"/>
    </row>
    <row r="28" spans="1:10" s="316" customFormat="1" ht="16.5" x14ac:dyDescent="0.3">
      <c r="I28" s="378" t="s">
        <v>1225</v>
      </c>
      <c r="J28" s="125"/>
    </row>
    <row r="29" spans="1:10" s="316" customFormat="1" ht="16.5" x14ac:dyDescent="0.3">
      <c r="I29" s="379" t="s">
        <v>1226</v>
      </c>
      <c r="J29" s="125"/>
    </row>
  </sheetData>
  <sheetProtection algorithmName="SHA-512" hashValue="ijSARjEazoWBsAXh0RZSnF6j+06FK0XXK0pe/L32e6LwoEirbWxRgdd75UrPrs+372ZedY7irE/1cZ9AnA5PaA==" saltValue="1dQ0kHeKM/PbHNc2V0BA+w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I25:I29" name="Диапазон1_3"/>
  </protectedRange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showGridLines="0" workbookViewId="0">
      <selection activeCell="F6" sqref="F6"/>
    </sheetView>
  </sheetViews>
  <sheetFormatPr defaultRowHeight="15" x14ac:dyDescent="0.25"/>
  <cols>
    <col min="7" max="7" width="21.140625" customWidth="1"/>
    <col min="8" max="8" width="13.7109375" customWidth="1"/>
  </cols>
  <sheetData>
    <row r="1" spans="1:10" s="316" customFormat="1" ht="16.5" x14ac:dyDescent="0.3">
      <c r="C1" s="35"/>
      <c r="D1" s="35"/>
      <c r="E1" s="35"/>
      <c r="F1" s="35"/>
      <c r="G1" s="35"/>
      <c r="H1" s="35"/>
      <c r="I1" s="29" t="s">
        <v>1223</v>
      </c>
      <c r="J1" s="25"/>
    </row>
    <row r="2" spans="1:10" s="316" customFormat="1" ht="16.5" x14ac:dyDescent="0.3">
      <c r="C2" s="35"/>
      <c r="D2" s="35"/>
      <c r="E2" s="35"/>
      <c r="F2" s="35"/>
      <c r="G2" s="35"/>
      <c r="H2" s="35"/>
      <c r="I2" s="376" t="s">
        <v>1224</v>
      </c>
      <c r="J2" s="25"/>
    </row>
    <row r="3" spans="1:10" s="316" customFormat="1" ht="16.5" x14ac:dyDescent="0.3">
      <c r="C3" s="35"/>
      <c r="D3" s="35"/>
      <c r="E3" s="35"/>
      <c r="F3" s="35"/>
      <c r="G3" s="35"/>
      <c r="H3" s="35"/>
      <c r="I3" s="377" t="s">
        <v>1225</v>
      </c>
      <c r="J3" s="25"/>
    </row>
    <row r="4" spans="1:10" s="316" customFormat="1" ht="16.5" x14ac:dyDescent="0.3">
      <c r="C4" s="35"/>
      <c r="D4" s="35"/>
      <c r="E4" s="35"/>
      <c r="F4" s="35"/>
      <c r="G4" s="35"/>
      <c r="H4" s="35"/>
      <c r="I4" s="29" t="s">
        <v>1226</v>
      </c>
      <c r="J4" s="25"/>
    </row>
    <row r="5" spans="1:10" s="316" customFormat="1" ht="16.5" x14ac:dyDescent="0.3">
      <c r="C5" s="35"/>
      <c r="D5" s="35"/>
      <c r="E5" s="35"/>
      <c r="F5" s="35"/>
      <c r="G5" s="35"/>
      <c r="H5" s="35"/>
      <c r="I5" s="36"/>
      <c r="J5" s="25"/>
    </row>
    <row r="6" spans="1:10" s="316" customFormat="1" ht="16.5" x14ac:dyDescent="0.3">
      <c r="A6" s="37"/>
      <c r="B6" s="16"/>
      <c r="C6" s="38"/>
      <c r="D6" s="38"/>
      <c r="E6" s="38"/>
      <c r="F6" s="38"/>
      <c r="G6" s="38"/>
      <c r="H6" s="38"/>
      <c r="I6" s="39"/>
      <c r="J6" s="25"/>
    </row>
    <row r="7" spans="1:10" s="316" customFormat="1" ht="16.5" x14ac:dyDescent="0.3">
      <c r="A7" s="37"/>
      <c r="C7" s="35"/>
      <c r="D7" s="35"/>
      <c r="E7" s="35"/>
      <c r="F7" s="35"/>
      <c r="G7" s="35"/>
      <c r="H7" s="35"/>
      <c r="I7" s="36"/>
      <c r="J7" s="25"/>
    </row>
    <row r="8" spans="1:10" s="316" customFormat="1" ht="20.25" x14ac:dyDescent="0.3">
      <c r="A8" s="496" t="s">
        <v>893</v>
      </c>
      <c r="C8" s="35"/>
      <c r="D8" s="35"/>
      <c r="E8" s="35"/>
      <c r="F8" s="35"/>
      <c r="G8" s="35"/>
      <c r="H8" s="35"/>
      <c r="I8" s="36"/>
      <c r="J8" s="25"/>
    </row>
    <row r="9" spans="1:10" s="316" customFormat="1" ht="16.5" x14ac:dyDescent="0.3">
      <c r="A9" s="37"/>
      <c r="C9" s="35"/>
      <c r="D9" s="35"/>
      <c r="E9" s="35"/>
      <c r="F9" s="35"/>
      <c r="G9" s="35"/>
      <c r="H9" s="35"/>
      <c r="I9" s="36"/>
      <c r="J9" s="25"/>
    </row>
    <row r="10" spans="1:10" s="316" customFormat="1" ht="16.5" x14ac:dyDescent="0.3">
      <c r="D10" s="501" t="s">
        <v>885</v>
      </c>
      <c r="E10" s="315"/>
      <c r="G10" s="197"/>
      <c r="I10" s="275"/>
      <c r="J10" s="25"/>
    </row>
    <row r="11" spans="1:10" s="316" customFormat="1" ht="16.5" x14ac:dyDescent="0.3">
      <c r="E11" s="315"/>
      <c r="G11" s="197"/>
      <c r="I11" s="275"/>
      <c r="J11" s="25"/>
    </row>
    <row r="12" spans="1:10" s="316" customFormat="1" ht="16.5" x14ac:dyDescent="0.3">
      <c r="D12" s="315" t="s">
        <v>878</v>
      </c>
      <c r="E12" s="315"/>
      <c r="G12" s="197"/>
      <c r="I12" s="275"/>
      <c r="J12" s="25"/>
    </row>
    <row r="13" spans="1:10" s="316" customFormat="1" ht="16.5" x14ac:dyDescent="0.3">
      <c r="D13" s="315" t="s">
        <v>886</v>
      </c>
      <c r="E13" s="315"/>
      <c r="G13" s="197"/>
      <c r="H13" s="275">
        <v>8280</v>
      </c>
      <c r="I13" s="275"/>
      <c r="J13" s="275"/>
    </row>
    <row r="14" spans="1:10" s="316" customFormat="1" ht="16.5" x14ac:dyDescent="0.3">
      <c r="D14" s="315" t="s">
        <v>890</v>
      </c>
      <c r="E14" s="315"/>
      <c r="G14" s="197"/>
      <c r="I14" s="275"/>
      <c r="J14" s="25"/>
    </row>
    <row r="15" spans="1:10" s="316" customFormat="1" ht="16.5" x14ac:dyDescent="0.3">
      <c r="E15" s="315"/>
      <c r="G15" s="197"/>
      <c r="I15" s="275"/>
      <c r="J15" s="25"/>
    </row>
    <row r="17" spans="4:10" s="316" customFormat="1" ht="16.5" x14ac:dyDescent="0.3">
      <c r="D17" s="501" t="s">
        <v>887</v>
      </c>
      <c r="E17" s="315"/>
      <c r="G17" s="197"/>
      <c r="I17" s="275"/>
      <c r="J17" s="25"/>
    </row>
    <row r="18" spans="4:10" s="316" customFormat="1" ht="16.5" x14ac:dyDescent="0.3">
      <c r="E18" s="315"/>
      <c r="G18" s="197"/>
      <c r="I18" s="275"/>
      <c r="J18" s="25"/>
    </row>
    <row r="19" spans="4:10" s="316" customFormat="1" ht="16.5" x14ac:dyDescent="0.3">
      <c r="D19" s="315" t="s">
        <v>878</v>
      </c>
      <c r="E19" s="315"/>
      <c r="G19" s="197"/>
      <c r="I19" s="275"/>
      <c r="J19" s="25"/>
    </row>
    <row r="20" spans="4:10" s="316" customFormat="1" ht="16.5" x14ac:dyDescent="0.3">
      <c r="D20" s="315" t="s">
        <v>886</v>
      </c>
      <c r="E20" s="315"/>
      <c r="G20" s="197"/>
      <c r="H20" s="275">
        <v>8280</v>
      </c>
      <c r="I20" s="275"/>
      <c r="J20" s="275"/>
    </row>
    <row r="21" spans="4:10" s="316" customFormat="1" ht="16.5" x14ac:dyDescent="0.3">
      <c r="D21" s="315" t="s">
        <v>890</v>
      </c>
      <c r="E21" s="315"/>
      <c r="G21" s="197"/>
      <c r="I21" s="275"/>
      <c r="J21" s="25"/>
    </row>
    <row r="24" spans="4:10" s="316" customFormat="1" ht="16.5" x14ac:dyDescent="0.3">
      <c r="D24" s="501" t="s">
        <v>888</v>
      </c>
      <c r="E24" s="315"/>
      <c r="G24" s="197"/>
      <c r="I24" s="275"/>
      <c r="J24" s="25"/>
    </row>
    <row r="25" spans="4:10" s="316" customFormat="1" ht="16.5" x14ac:dyDescent="0.3">
      <c r="E25" s="315"/>
      <c r="G25" s="197"/>
      <c r="I25" s="275"/>
      <c r="J25" s="25"/>
    </row>
    <row r="26" spans="4:10" s="316" customFormat="1" ht="16.5" x14ac:dyDescent="0.3">
      <c r="D26" s="315" t="s">
        <v>878</v>
      </c>
      <c r="E26" s="315"/>
      <c r="G26" s="197"/>
      <c r="I26" s="275"/>
      <c r="J26" s="25"/>
    </row>
    <row r="27" spans="4:10" s="316" customFormat="1" ht="16.5" x14ac:dyDescent="0.3">
      <c r="D27" s="315" t="s">
        <v>886</v>
      </c>
      <c r="E27" s="315"/>
      <c r="G27" s="197"/>
      <c r="H27" s="275">
        <v>8280</v>
      </c>
      <c r="I27" s="275"/>
      <c r="J27" s="275"/>
    </row>
    <row r="28" spans="4:10" s="316" customFormat="1" ht="16.5" x14ac:dyDescent="0.3">
      <c r="D28" s="315" t="s">
        <v>890</v>
      </c>
      <c r="E28" s="315"/>
      <c r="G28" s="197"/>
      <c r="I28" s="275"/>
      <c r="J28" s="25"/>
    </row>
    <row r="31" spans="4:10" s="316" customFormat="1" ht="16.5" x14ac:dyDescent="0.3">
      <c r="D31" s="501" t="s">
        <v>889</v>
      </c>
      <c r="E31" s="315"/>
      <c r="G31" s="197"/>
      <c r="I31" s="275"/>
      <c r="J31" s="25"/>
    </row>
    <row r="32" spans="4:10" s="316" customFormat="1" ht="16.5" x14ac:dyDescent="0.3">
      <c r="E32" s="315"/>
      <c r="G32" s="197"/>
      <c r="I32" s="275"/>
      <c r="J32" s="25"/>
    </row>
    <row r="33" spans="4:10" s="316" customFormat="1" ht="16.5" x14ac:dyDescent="0.3">
      <c r="D33" s="315" t="s">
        <v>878</v>
      </c>
      <c r="E33" s="315"/>
      <c r="G33" s="197"/>
      <c r="I33" s="275"/>
      <c r="J33" s="25"/>
    </row>
    <row r="34" spans="4:10" s="316" customFormat="1" ht="16.5" x14ac:dyDescent="0.3">
      <c r="D34" s="315" t="s">
        <v>886</v>
      </c>
      <c r="E34" s="315"/>
      <c r="G34" s="197"/>
      <c r="H34" s="275">
        <v>9780</v>
      </c>
      <c r="I34" s="275"/>
      <c r="J34" s="275"/>
    </row>
    <row r="35" spans="4:10" s="316" customFormat="1" ht="16.5" x14ac:dyDescent="0.3">
      <c r="D35" s="315" t="s">
        <v>890</v>
      </c>
      <c r="E35" s="315"/>
      <c r="G35" s="197"/>
      <c r="I35" s="275"/>
      <c r="J35" s="25"/>
    </row>
    <row r="38" spans="4:10" s="316" customFormat="1" ht="16.5" x14ac:dyDescent="0.3">
      <c r="D38" s="501" t="s">
        <v>891</v>
      </c>
      <c r="E38" s="315"/>
      <c r="G38" s="197"/>
      <c r="I38" s="275"/>
      <c r="J38" s="25"/>
    </row>
    <row r="39" spans="4:10" s="316" customFormat="1" ht="16.5" x14ac:dyDescent="0.3">
      <c r="E39" s="315"/>
      <c r="G39" s="197"/>
      <c r="I39" s="275"/>
      <c r="J39" s="25"/>
    </row>
    <row r="40" spans="4:10" s="316" customFormat="1" ht="16.5" x14ac:dyDescent="0.3">
      <c r="D40" s="315" t="s">
        <v>878</v>
      </c>
      <c r="E40" s="315"/>
      <c r="G40" s="197"/>
      <c r="I40" s="275"/>
      <c r="J40" s="25"/>
    </row>
    <row r="41" spans="4:10" s="316" customFormat="1" ht="16.5" x14ac:dyDescent="0.3">
      <c r="D41" s="315" t="s">
        <v>886</v>
      </c>
      <c r="E41" s="315"/>
      <c r="G41" s="197"/>
      <c r="H41" s="275">
        <v>9780</v>
      </c>
      <c r="I41" s="275"/>
      <c r="J41" s="275"/>
    </row>
    <row r="42" spans="4:10" s="316" customFormat="1" ht="16.5" x14ac:dyDescent="0.3">
      <c r="D42" s="315" t="s">
        <v>890</v>
      </c>
      <c r="E42" s="315"/>
      <c r="G42" s="197"/>
      <c r="I42" s="275"/>
      <c r="J42" s="25"/>
    </row>
    <row r="45" spans="4:10" s="316" customFormat="1" ht="16.5" x14ac:dyDescent="0.3">
      <c r="D45" s="501" t="s">
        <v>892</v>
      </c>
      <c r="E45" s="315"/>
      <c r="G45" s="197"/>
      <c r="I45" s="275"/>
      <c r="J45" s="25"/>
    </row>
    <row r="46" spans="4:10" s="316" customFormat="1" ht="16.5" x14ac:dyDescent="0.3">
      <c r="E46" s="315"/>
      <c r="G46" s="197"/>
      <c r="I46" s="275"/>
      <c r="J46" s="25"/>
    </row>
    <row r="47" spans="4:10" s="316" customFormat="1" ht="16.5" x14ac:dyDescent="0.3">
      <c r="D47" s="315" t="s">
        <v>878</v>
      </c>
      <c r="E47" s="315"/>
      <c r="G47" s="197"/>
      <c r="I47" s="275"/>
      <c r="J47" s="25"/>
    </row>
    <row r="48" spans="4:10" s="316" customFormat="1" ht="16.5" x14ac:dyDescent="0.3">
      <c r="D48" s="315" t="s">
        <v>886</v>
      </c>
      <c r="E48" s="315"/>
      <c r="G48" s="197"/>
      <c r="H48" s="275">
        <v>9780</v>
      </c>
      <c r="I48" s="275"/>
      <c r="J48" s="275"/>
    </row>
    <row r="49" spans="1:10" s="316" customFormat="1" ht="16.5" x14ac:dyDescent="0.3">
      <c r="D49" s="315" t="s">
        <v>890</v>
      </c>
      <c r="E49" s="315"/>
      <c r="G49" s="197"/>
      <c r="I49" s="275"/>
      <c r="J49" s="25"/>
    </row>
    <row r="51" spans="1:10" s="316" customFormat="1" ht="16.5" x14ac:dyDescent="0.3">
      <c r="J51" s="25"/>
    </row>
    <row r="52" spans="1:10" s="316" customFormat="1" ht="16.5" x14ac:dyDescent="0.3">
      <c r="A52" s="447"/>
      <c r="B52" s="447"/>
      <c r="C52" s="447"/>
      <c r="D52" s="447"/>
      <c r="E52" s="447"/>
      <c r="F52" s="447"/>
      <c r="G52" s="447"/>
      <c r="H52" s="447"/>
      <c r="I52" s="447"/>
      <c r="J52" s="25"/>
    </row>
    <row r="53" spans="1:10" s="316" customFormat="1" ht="16.5" x14ac:dyDescent="0.3">
      <c r="I53" s="91" t="s">
        <v>1227</v>
      </c>
      <c r="J53" s="162"/>
    </row>
    <row r="54" spans="1:10" s="316" customFormat="1" ht="16.5" x14ac:dyDescent="0.3">
      <c r="I54" s="49" t="s">
        <v>1223</v>
      </c>
      <c r="J54" s="163"/>
    </row>
    <row r="55" spans="1:10" s="316" customFormat="1" ht="16.5" x14ac:dyDescent="0.3">
      <c r="I55" s="49" t="s">
        <v>1224</v>
      </c>
      <c r="J55" s="163"/>
    </row>
    <row r="56" spans="1:10" s="316" customFormat="1" ht="16.5" x14ac:dyDescent="0.3">
      <c r="I56" s="378" t="s">
        <v>1225</v>
      </c>
      <c r="J56" s="125"/>
    </row>
    <row r="57" spans="1:10" s="316" customFormat="1" ht="16.5" x14ac:dyDescent="0.3">
      <c r="I57" s="379" t="s">
        <v>1226</v>
      </c>
      <c r="J57" s="125"/>
    </row>
  </sheetData>
  <sheetProtection algorithmName="SHA-512" hashValue="fxBI1QRO1sQxWrUn57Kr8uJZDDloK7ZhOG2aaFnMiRu2zAKeFLtxvPssK6PVCBheVaaYrwdmj0SNufVInjzIBg==" saltValue="K15ZF2S9FOSVd9PFp2Tx9g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I53:I57" name="Диапазон1_3"/>
  </protectedRange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5"/>
  <sheetViews>
    <sheetView showGridLines="0" workbookViewId="0">
      <selection activeCell="F6" sqref="F6"/>
    </sheetView>
  </sheetViews>
  <sheetFormatPr defaultRowHeight="15" x14ac:dyDescent="0.25"/>
  <cols>
    <col min="7" max="7" width="25.7109375" customWidth="1"/>
  </cols>
  <sheetData>
    <row r="1" spans="1:10" s="316" customFormat="1" ht="16.5" x14ac:dyDescent="0.3">
      <c r="C1" s="35"/>
      <c r="D1" s="35"/>
      <c r="E1" s="35"/>
      <c r="F1" s="35"/>
      <c r="G1" s="35"/>
      <c r="H1" s="35"/>
      <c r="I1" s="29" t="s">
        <v>1223</v>
      </c>
      <c r="J1" s="25"/>
    </row>
    <row r="2" spans="1:10" s="316" customFormat="1" ht="16.5" x14ac:dyDescent="0.3">
      <c r="C2" s="35"/>
      <c r="D2" s="35"/>
      <c r="E2" s="35"/>
      <c r="F2" s="35"/>
      <c r="G2" s="35"/>
      <c r="H2" s="35"/>
      <c r="I2" s="376" t="s">
        <v>1224</v>
      </c>
      <c r="J2" s="25"/>
    </row>
    <row r="3" spans="1:10" s="316" customFormat="1" ht="16.5" x14ac:dyDescent="0.3">
      <c r="C3" s="35"/>
      <c r="D3" s="35"/>
      <c r="E3" s="35"/>
      <c r="F3" s="35"/>
      <c r="G3" s="35"/>
      <c r="H3" s="35"/>
      <c r="I3" s="377" t="s">
        <v>1225</v>
      </c>
      <c r="J3" s="25"/>
    </row>
    <row r="4" spans="1:10" s="316" customFormat="1" ht="16.5" x14ac:dyDescent="0.3">
      <c r="C4" s="35"/>
      <c r="D4" s="35"/>
      <c r="E4" s="35"/>
      <c r="F4" s="35"/>
      <c r="G4" s="35"/>
      <c r="H4" s="35"/>
      <c r="I4" s="29" t="s">
        <v>1226</v>
      </c>
      <c r="J4" s="25"/>
    </row>
    <row r="5" spans="1:10" s="316" customFormat="1" ht="16.5" x14ac:dyDescent="0.3">
      <c r="C5" s="35"/>
      <c r="D5" s="35"/>
      <c r="E5" s="35"/>
      <c r="F5" s="35"/>
      <c r="G5" s="35"/>
      <c r="H5" s="35"/>
      <c r="I5" s="36"/>
      <c r="J5" s="25"/>
    </row>
    <row r="6" spans="1:10" s="316" customFormat="1" ht="16.5" x14ac:dyDescent="0.3">
      <c r="A6" s="37"/>
      <c r="B6" s="16"/>
      <c r="C6" s="38"/>
      <c r="D6" s="38"/>
      <c r="E6" s="38"/>
      <c r="F6" s="38"/>
      <c r="G6" s="38"/>
      <c r="H6" s="38"/>
      <c r="I6" s="39"/>
      <c r="J6" s="25"/>
    </row>
    <row r="7" spans="1:10" s="316" customFormat="1" ht="16.5" x14ac:dyDescent="0.3">
      <c r="A7" s="37"/>
      <c r="C7" s="35"/>
      <c r="D7" s="35"/>
      <c r="E7" s="35"/>
      <c r="F7" s="35"/>
      <c r="G7" s="35"/>
      <c r="H7" s="35"/>
      <c r="I7" s="36"/>
      <c r="J7" s="25"/>
    </row>
    <row r="8" spans="1:10" ht="23.25" x14ac:dyDescent="0.25">
      <c r="A8" s="511" t="s">
        <v>1172</v>
      </c>
    </row>
    <row r="10" spans="1:10" ht="15.75" x14ac:dyDescent="0.25">
      <c r="E10" s="497" t="s">
        <v>1173</v>
      </c>
    </row>
    <row r="12" spans="1:10" x14ac:dyDescent="0.25">
      <c r="E12" t="s">
        <v>1174</v>
      </c>
    </row>
    <row r="13" spans="1:10" x14ac:dyDescent="0.25">
      <c r="E13" t="s">
        <v>1175</v>
      </c>
    </row>
    <row r="14" spans="1:10" ht="16.5" x14ac:dyDescent="0.25">
      <c r="E14" t="s">
        <v>1176</v>
      </c>
      <c r="I14" s="275" t="s">
        <v>140</v>
      </c>
    </row>
    <row r="15" spans="1:10" x14ac:dyDescent="0.25">
      <c r="E15" t="s">
        <v>1177</v>
      </c>
    </row>
    <row r="16" spans="1:10" x14ac:dyDescent="0.25">
      <c r="E16" t="s">
        <v>1178</v>
      </c>
    </row>
    <row r="20" spans="5:9" s="315" customFormat="1" ht="15.75" x14ac:dyDescent="0.25">
      <c r="E20" s="497" t="s">
        <v>1173</v>
      </c>
    </row>
    <row r="21" spans="5:9" s="315" customFormat="1" x14ac:dyDescent="0.25"/>
    <row r="22" spans="5:9" s="315" customFormat="1" x14ac:dyDescent="0.25">
      <c r="E22" s="315" t="s">
        <v>1174</v>
      </c>
    </row>
    <row r="23" spans="5:9" s="315" customFormat="1" x14ac:dyDescent="0.25">
      <c r="E23" s="315" t="s">
        <v>1175</v>
      </c>
    </row>
    <row r="24" spans="5:9" s="315" customFormat="1" ht="16.5" x14ac:dyDescent="0.25">
      <c r="E24" s="315" t="s">
        <v>1176</v>
      </c>
      <c r="I24" s="275" t="s">
        <v>140</v>
      </c>
    </row>
    <row r="25" spans="5:9" s="315" customFormat="1" x14ac:dyDescent="0.25">
      <c r="E25" t="s">
        <v>1179</v>
      </c>
    </row>
    <row r="26" spans="5:9" s="315" customFormat="1" x14ac:dyDescent="0.25">
      <c r="E26" s="315" t="s">
        <v>1178</v>
      </c>
    </row>
    <row r="27" spans="5:9" s="315" customFormat="1" x14ac:dyDescent="0.25"/>
    <row r="30" spans="5:9" s="315" customFormat="1" ht="15.75" x14ac:dyDescent="0.25">
      <c r="E30" s="497" t="s">
        <v>1180</v>
      </c>
    </row>
    <row r="31" spans="5:9" s="315" customFormat="1" x14ac:dyDescent="0.25"/>
    <row r="32" spans="5:9" s="315" customFormat="1" x14ac:dyDescent="0.25">
      <c r="E32" t="s">
        <v>1181</v>
      </c>
    </row>
    <row r="33" spans="5:9" s="315" customFormat="1" x14ac:dyDescent="0.25">
      <c r="E33" t="s">
        <v>1182</v>
      </c>
    </row>
    <row r="34" spans="5:9" s="315" customFormat="1" ht="16.5" x14ac:dyDescent="0.25">
      <c r="E34" t="s">
        <v>1183</v>
      </c>
      <c r="I34" s="275" t="s">
        <v>140</v>
      </c>
    </row>
    <row r="35" spans="5:9" s="315" customFormat="1" x14ac:dyDescent="0.25">
      <c r="E35" t="s">
        <v>1177</v>
      </c>
    </row>
    <row r="36" spans="5:9" s="315" customFormat="1" x14ac:dyDescent="0.25">
      <c r="E36" s="315" t="s">
        <v>1178</v>
      </c>
    </row>
    <row r="37" spans="5:9" s="315" customFormat="1" x14ac:dyDescent="0.25"/>
    <row r="40" spans="5:9" s="315" customFormat="1" ht="15.75" x14ac:dyDescent="0.25">
      <c r="E40" s="497" t="s">
        <v>1180</v>
      </c>
    </row>
    <row r="41" spans="5:9" s="315" customFormat="1" x14ac:dyDescent="0.25"/>
    <row r="42" spans="5:9" s="315" customFormat="1" x14ac:dyDescent="0.25">
      <c r="E42" s="315" t="s">
        <v>1181</v>
      </c>
    </row>
    <row r="43" spans="5:9" s="315" customFormat="1" x14ac:dyDescent="0.25">
      <c r="E43" s="315" t="s">
        <v>1182</v>
      </c>
    </row>
    <row r="44" spans="5:9" s="315" customFormat="1" ht="16.5" x14ac:dyDescent="0.25">
      <c r="E44" s="315" t="s">
        <v>1183</v>
      </c>
      <c r="I44" s="275" t="s">
        <v>140</v>
      </c>
    </row>
    <row r="45" spans="5:9" s="315" customFormat="1" x14ac:dyDescent="0.25">
      <c r="E45" t="s">
        <v>1179</v>
      </c>
    </row>
    <row r="46" spans="5:9" s="315" customFormat="1" x14ac:dyDescent="0.25">
      <c r="E46" s="315" t="s">
        <v>1178</v>
      </c>
    </row>
    <row r="47" spans="5:9" s="315" customFormat="1" x14ac:dyDescent="0.25"/>
    <row r="50" spans="5:9" s="315" customFormat="1" ht="15.75" x14ac:dyDescent="0.25">
      <c r="E50" s="497" t="s">
        <v>1180</v>
      </c>
    </row>
    <row r="51" spans="5:9" s="315" customFormat="1" x14ac:dyDescent="0.25"/>
    <row r="52" spans="5:9" s="315" customFormat="1" x14ac:dyDescent="0.25">
      <c r="E52" t="s">
        <v>1184</v>
      </c>
    </row>
    <row r="53" spans="5:9" s="315" customFormat="1" x14ac:dyDescent="0.25">
      <c r="E53" s="315" t="s">
        <v>1182</v>
      </c>
    </row>
    <row r="54" spans="5:9" s="315" customFormat="1" ht="16.5" x14ac:dyDescent="0.25">
      <c r="E54" s="315" t="s">
        <v>1183</v>
      </c>
      <c r="I54" s="275" t="s">
        <v>140</v>
      </c>
    </row>
    <row r="55" spans="5:9" s="315" customFormat="1" x14ac:dyDescent="0.25">
      <c r="E55" t="s">
        <v>1177</v>
      </c>
    </row>
    <row r="56" spans="5:9" s="315" customFormat="1" x14ac:dyDescent="0.25">
      <c r="E56" s="315" t="s">
        <v>1178</v>
      </c>
    </row>
    <row r="57" spans="5:9" s="315" customFormat="1" x14ac:dyDescent="0.25"/>
    <row r="60" spans="5:9" s="315" customFormat="1" ht="15.75" x14ac:dyDescent="0.25">
      <c r="E60" s="497" t="s">
        <v>1185</v>
      </c>
    </row>
    <row r="61" spans="5:9" s="315" customFormat="1" x14ac:dyDescent="0.25"/>
    <row r="62" spans="5:9" s="315" customFormat="1" x14ac:dyDescent="0.25">
      <c r="E62" t="s">
        <v>1186</v>
      </c>
    </row>
    <row r="63" spans="5:9" s="315" customFormat="1" x14ac:dyDescent="0.25">
      <c r="E63" t="s">
        <v>1187</v>
      </c>
    </row>
    <row r="64" spans="5:9" s="315" customFormat="1" ht="16.5" x14ac:dyDescent="0.25">
      <c r="E64" s="315" t="s">
        <v>1183</v>
      </c>
      <c r="I64" s="275" t="s">
        <v>140</v>
      </c>
    </row>
    <row r="65" spans="5:9" s="315" customFormat="1" x14ac:dyDescent="0.25">
      <c r="E65" s="315" t="s">
        <v>1177</v>
      </c>
    </row>
    <row r="66" spans="5:9" s="315" customFormat="1" x14ac:dyDescent="0.25">
      <c r="E66" s="315" t="s">
        <v>1178</v>
      </c>
    </row>
    <row r="67" spans="5:9" s="315" customFormat="1" x14ac:dyDescent="0.25"/>
    <row r="70" spans="5:9" s="315" customFormat="1" ht="15.75" x14ac:dyDescent="0.25">
      <c r="E70" s="497" t="s">
        <v>1185</v>
      </c>
    </row>
    <row r="71" spans="5:9" s="315" customFormat="1" x14ac:dyDescent="0.25"/>
    <row r="72" spans="5:9" s="315" customFormat="1" x14ac:dyDescent="0.25">
      <c r="E72" s="315" t="s">
        <v>1186</v>
      </c>
    </row>
    <row r="73" spans="5:9" s="315" customFormat="1" x14ac:dyDescent="0.25">
      <c r="E73" s="315" t="s">
        <v>1187</v>
      </c>
    </row>
    <row r="74" spans="5:9" s="315" customFormat="1" ht="16.5" x14ac:dyDescent="0.25">
      <c r="E74" s="315" t="s">
        <v>1183</v>
      </c>
      <c r="I74" s="275" t="s">
        <v>140</v>
      </c>
    </row>
    <row r="75" spans="5:9" s="315" customFormat="1" x14ac:dyDescent="0.25">
      <c r="E75" t="s">
        <v>1179</v>
      </c>
    </row>
    <row r="76" spans="5:9" s="315" customFormat="1" x14ac:dyDescent="0.25">
      <c r="E76" s="315" t="s">
        <v>1178</v>
      </c>
    </row>
    <row r="77" spans="5:9" s="315" customFormat="1" x14ac:dyDescent="0.25"/>
    <row r="80" spans="5:9" s="315" customFormat="1" ht="15.75" x14ac:dyDescent="0.25">
      <c r="E80" s="497" t="s">
        <v>1188</v>
      </c>
    </row>
    <row r="81" spans="5:9" s="315" customFormat="1" x14ac:dyDescent="0.25"/>
    <row r="82" spans="5:9" s="315" customFormat="1" x14ac:dyDescent="0.25">
      <c r="E82" t="s">
        <v>1189</v>
      </c>
    </row>
    <row r="83" spans="5:9" s="315" customFormat="1" x14ac:dyDescent="0.25">
      <c r="E83" s="315" t="s">
        <v>1187</v>
      </c>
    </row>
    <row r="84" spans="5:9" s="315" customFormat="1" ht="16.5" x14ac:dyDescent="0.25">
      <c r="E84" s="315" t="s">
        <v>1183</v>
      </c>
      <c r="I84" s="275" t="s">
        <v>140</v>
      </c>
    </row>
    <row r="85" spans="5:9" s="315" customFormat="1" x14ac:dyDescent="0.25">
      <c r="E85" t="s">
        <v>1177</v>
      </c>
    </row>
    <row r="86" spans="5:9" s="315" customFormat="1" x14ac:dyDescent="0.25">
      <c r="E86" t="s">
        <v>1190</v>
      </c>
    </row>
    <row r="87" spans="5:9" s="315" customFormat="1" x14ac:dyDescent="0.25">
      <c r="E87" s="315" t="s">
        <v>1178</v>
      </c>
    </row>
    <row r="88" spans="5:9" s="315" customFormat="1" x14ac:dyDescent="0.25"/>
    <row r="90" spans="5:9" s="315" customFormat="1" ht="15.75" x14ac:dyDescent="0.25">
      <c r="E90" s="497" t="s">
        <v>1188</v>
      </c>
    </row>
    <row r="91" spans="5:9" s="315" customFormat="1" x14ac:dyDescent="0.25"/>
    <row r="92" spans="5:9" s="315" customFormat="1" x14ac:dyDescent="0.25">
      <c r="E92" s="315" t="s">
        <v>1189</v>
      </c>
    </row>
    <row r="93" spans="5:9" s="315" customFormat="1" x14ac:dyDescent="0.25">
      <c r="E93" s="315" t="s">
        <v>1187</v>
      </c>
    </row>
    <row r="94" spans="5:9" s="315" customFormat="1" ht="16.5" x14ac:dyDescent="0.25">
      <c r="E94" s="315" t="s">
        <v>1183</v>
      </c>
      <c r="I94" s="275" t="s">
        <v>140</v>
      </c>
    </row>
    <row r="95" spans="5:9" s="315" customFormat="1" x14ac:dyDescent="0.25">
      <c r="E95" t="s">
        <v>1191</v>
      </c>
    </row>
    <row r="96" spans="5:9" s="315" customFormat="1" x14ac:dyDescent="0.25">
      <c r="E96" s="315" t="s">
        <v>1190</v>
      </c>
    </row>
    <row r="97" spans="5:9" s="315" customFormat="1" x14ac:dyDescent="0.25">
      <c r="E97" s="315" t="s">
        <v>1178</v>
      </c>
    </row>
    <row r="100" spans="5:9" s="315" customFormat="1" ht="15.75" x14ac:dyDescent="0.25">
      <c r="E100" s="497" t="s">
        <v>1192</v>
      </c>
    </row>
    <row r="101" spans="5:9" s="315" customFormat="1" x14ac:dyDescent="0.25"/>
    <row r="102" spans="5:9" s="315" customFormat="1" x14ac:dyDescent="0.25"/>
    <row r="103" spans="5:9" s="315" customFormat="1" x14ac:dyDescent="0.25">
      <c r="E103" s="315" t="s">
        <v>1187</v>
      </c>
    </row>
    <row r="104" spans="5:9" s="315" customFormat="1" ht="16.5" x14ac:dyDescent="0.25">
      <c r="E104" t="s">
        <v>1177</v>
      </c>
      <c r="I104" s="275" t="s">
        <v>140</v>
      </c>
    </row>
    <row r="105" spans="5:9" s="315" customFormat="1" x14ac:dyDescent="0.25">
      <c r="E105" s="315" t="s">
        <v>1178</v>
      </c>
    </row>
    <row r="106" spans="5:9" s="315" customFormat="1" x14ac:dyDescent="0.25">
      <c r="E106"/>
    </row>
    <row r="107" spans="5:9" s="315" customFormat="1" x14ac:dyDescent="0.25">
      <c r="E107"/>
      <c r="F107"/>
      <c r="G107"/>
    </row>
    <row r="110" spans="5:9" s="315" customFormat="1" ht="15.75" x14ac:dyDescent="0.25">
      <c r="E110" s="497" t="s">
        <v>1193</v>
      </c>
    </row>
    <row r="111" spans="5:9" s="315" customFormat="1" x14ac:dyDescent="0.25"/>
    <row r="112" spans="5:9" s="315" customFormat="1" x14ac:dyDescent="0.25"/>
    <row r="113" spans="5:9" s="315" customFormat="1" x14ac:dyDescent="0.25">
      <c r="E113" t="s">
        <v>1194</v>
      </c>
    </row>
    <row r="114" spans="5:9" s="315" customFormat="1" ht="16.5" x14ac:dyDescent="0.25">
      <c r="E114" s="315" t="s">
        <v>1178</v>
      </c>
      <c r="I114" s="275" t="s">
        <v>140</v>
      </c>
    </row>
    <row r="115" spans="5:9" s="315" customFormat="1" x14ac:dyDescent="0.25"/>
    <row r="116" spans="5:9" s="315" customFormat="1" x14ac:dyDescent="0.25"/>
    <row r="117" spans="5:9" s="315" customFormat="1" x14ac:dyDescent="0.25"/>
    <row r="120" spans="5:9" s="315" customFormat="1" ht="15.75" x14ac:dyDescent="0.25">
      <c r="E120" s="497" t="s">
        <v>1195</v>
      </c>
    </row>
    <row r="121" spans="5:9" s="315" customFormat="1" x14ac:dyDescent="0.25"/>
    <row r="122" spans="5:9" s="315" customFormat="1" x14ac:dyDescent="0.25">
      <c r="E122" t="s">
        <v>1174</v>
      </c>
    </row>
    <row r="123" spans="5:9" s="315" customFormat="1" x14ac:dyDescent="0.25">
      <c r="E123" t="s">
        <v>1175</v>
      </c>
    </row>
    <row r="124" spans="5:9" s="315" customFormat="1" ht="16.5" x14ac:dyDescent="0.25">
      <c r="E124" t="s">
        <v>1183</v>
      </c>
      <c r="I124" s="275" t="s">
        <v>140</v>
      </c>
    </row>
    <row r="125" spans="5:9" s="315" customFormat="1" x14ac:dyDescent="0.25">
      <c r="E125" t="s">
        <v>1177</v>
      </c>
    </row>
    <row r="126" spans="5:9" s="315" customFormat="1" x14ac:dyDescent="0.25">
      <c r="E126" t="s">
        <v>1178</v>
      </c>
    </row>
    <row r="127" spans="5:9" s="315" customFormat="1" x14ac:dyDescent="0.25"/>
    <row r="130" spans="1:10" s="315" customFormat="1" ht="15.75" x14ac:dyDescent="0.25">
      <c r="E130" s="497" t="s">
        <v>1196</v>
      </c>
    </row>
    <row r="131" spans="1:10" s="315" customFormat="1" x14ac:dyDescent="0.25"/>
    <row r="132" spans="1:10" s="315" customFormat="1" x14ac:dyDescent="0.25">
      <c r="E132" t="s">
        <v>1197</v>
      </c>
    </row>
    <row r="133" spans="1:10" s="315" customFormat="1" x14ac:dyDescent="0.25">
      <c r="E133" t="s">
        <v>1187</v>
      </c>
    </row>
    <row r="134" spans="1:10" s="315" customFormat="1" ht="16.5" x14ac:dyDescent="0.25">
      <c r="E134" s="315" t="s">
        <v>1183</v>
      </c>
      <c r="I134" s="275" t="s">
        <v>140</v>
      </c>
    </row>
    <row r="135" spans="1:10" s="315" customFormat="1" x14ac:dyDescent="0.25">
      <c r="E135" s="315" t="s">
        <v>1177</v>
      </c>
    </row>
    <row r="136" spans="1:10" s="315" customFormat="1" x14ac:dyDescent="0.25">
      <c r="E136" s="315" t="s">
        <v>1178</v>
      </c>
    </row>
    <row r="137" spans="1:10" s="315" customFormat="1" x14ac:dyDescent="0.25"/>
    <row r="139" spans="1:10" s="316" customFormat="1" ht="16.5" x14ac:dyDescent="0.3">
      <c r="J139" s="25"/>
    </row>
    <row r="140" spans="1:10" s="316" customFormat="1" ht="16.5" x14ac:dyDescent="0.3">
      <c r="A140" s="447"/>
      <c r="B140" s="447"/>
      <c r="C140" s="447"/>
      <c r="D140" s="447"/>
      <c r="E140" s="447"/>
      <c r="F140" s="447"/>
      <c r="G140" s="447"/>
      <c r="H140" s="447"/>
      <c r="I140" s="447"/>
      <c r="J140" s="25"/>
    </row>
    <row r="141" spans="1:10" s="316" customFormat="1" ht="16.5" x14ac:dyDescent="0.3">
      <c r="I141" s="91" t="s">
        <v>1227</v>
      </c>
      <c r="J141" s="162"/>
    </row>
    <row r="142" spans="1:10" s="316" customFormat="1" ht="16.5" x14ac:dyDescent="0.3">
      <c r="I142" s="49" t="s">
        <v>1223</v>
      </c>
      <c r="J142" s="163"/>
    </row>
    <row r="143" spans="1:10" s="316" customFormat="1" ht="16.5" x14ac:dyDescent="0.3">
      <c r="I143" s="49" t="s">
        <v>1224</v>
      </c>
      <c r="J143" s="163"/>
    </row>
    <row r="144" spans="1:10" s="316" customFormat="1" ht="16.5" x14ac:dyDescent="0.3">
      <c r="I144" s="378" t="s">
        <v>1225</v>
      </c>
      <c r="J144" s="125"/>
    </row>
    <row r="145" spans="9:10" s="316" customFormat="1" ht="16.5" x14ac:dyDescent="0.3">
      <c r="I145" s="379" t="s">
        <v>1226</v>
      </c>
      <c r="J145" s="125"/>
    </row>
  </sheetData>
  <sheetProtection algorithmName="SHA-512" hashValue="lXf8r4uUmk8j8mdLmGv62eNSAvymxZyxchqvg40GWCGphXpOQJTt3lDYn2MIGe/NCG89ppiouZOOEEN+SqRQGw==" saltValue="eIXjJQJf2omyPAVCeogqlA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I141:I145" name="Диапазон1_3"/>
  </protectedRange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36"/>
  <sheetViews>
    <sheetView showGridLines="0" workbookViewId="0">
      <selection activeCell="F7" sqref="F7"/>
    </sheetView>
  </sheetViews>
  <sheetFormatPr defaultRowHeight="15" x14ac:dyDescent="0.25"/>
  <cols>
    <col min="5" max="5" width="15.42578125" customWidth="1"/>
    <col min="7" max="7" width="11.85546875" customWidth="1"/>
    <col min="8" max="8" width="12.5703125" customWidth="1"/>
    <col min="9" max="9" width="11" customWidth="1"/>
  </cols>
  <sheetData>
    <row r="1" spans="1:10" s="316" customFormat="1" ht="16.5" x14ac:dyDescent="0.3">
      <c r="C1" s="35"/>
      <c r="D1" s="35"/>
      <c r="E1" s="35"/>
      <c r="F1" s="35"/>
      <c r="G1" s="35"/>
      <c r="H1" s="35"/>
      <c r="I1" s="29" t="s">
        <v>1223</v>
      </c>
      <c r="J1" s="25"/>
    </row>
    <row r="2" spans="1:10" s="316" customFormat="1" ht="16.5" x14ac:dyDescent="0.3">
      <c r="C2" s="35"/>
      <c r="D2" s="35"/>
      <c r="E2" s="35"/>
      <c r="F2" s="35"/>
      <c r="G2" s="35"/>
      <c r="H2" s="35"/>
      <c r="I2" s="376" t="s">
        <v>1224</v>
      </c>
      <c r="J2" s="25"/>
    </row>
    <row r="3" spans="1:10" s="316" customFormat="1" ht="16.5" x14ac:dyDescent="0.3">
      <c r="C3" s="35"/>
      <c r="D3" s="35"/>
      <c r="E3" s="35"/>
      <c r="F3" s="35"/>
      <c r="G3" s="35"/>
      <c r="H3" s="35"/>
      <c r="I3" s="377" t="s">
        <v>1225</v>
      </c>
      <c r="J3" s="25"/>
    </row>
    <row r="4" spans="1:10" s="316" customFormat="1" ht="16.5" x14ac:dyDescent="0.3">
      <c r="C4" s="35"/>
      <c r="D4" s="35"/>
      <c r="E4" s="35"/>
      <c r="F4" s="35"/>
      <c r="G4" s="35"/>
      <c r="H4" s="35"/>
      <c r="I4" s="29" t="s">
        <v>1226</v>
      </c>
      <c r="J4" s="25"/>
    </row>
    <row r="5" spans="1:10" s="316" customFormat="1" ht="16.5" x14ac:dyDescent="0.3">
      <c r="C5" s="35"/>
      <c r="D5" s="35"/>
      <c r="E5" s="35"/>
      <c r="F5" s="35"/>
      <c r="G5" s="35"/>
      <c r="H5" s="35"/>
      <c r="I5" s="36"/>
      <c r="J5" s="25"/>
    </row>
    <row r="6" spans="1:10" s="316" customFormat="1" ht="16.5" x14ac:dyDescent="0.3">
      <c r="A6" s="37"/>
      <c r="B6" s="16"/>
      <c r="C6" s="38"/>
      <c r="D6" s="38"/>
      <c r="E6" s="38"/>
      <c r="F6" s="38"/>
      <c r="G6" s="38"/>
      <c r="H6" s="38"/>
      <c r="I6" s="39"/>
      <c r="J6" s="25"/>
    </row>
    <row r="7" spans="1:10" s="316" customFormat="1" ht="16.5" x14ac:dyDescent="0.3">
      <c r="A7" s="37"/>
      <c r="C7" s="35"/>
      <c r="D7" s="35"/>
      <c r="E7" s="35"/>
      <c r="F7" s="35"/>
      <c r="G7" s="35"/>
      <c r="H7" s="35"/>
      <c r="I7" s="36"/>
      <c r="J7" s="25"/>
    </row>
    <row r="8" spans="1:10" ht="26.25" x14ac:dyDescent="0.25">
      <c r="A8" s="512" t="s">
        <v>1023</v>
      </c>
    </row>
    <row r="9" spans="1:10" s="315" customFormat="1" ht="23.25" x14ac:dyDescent="0.25">
      <c r="A9" s="511"/>
    </row>
    <row r="10" spans="1:10" ht="21" x14ac:dyDescent="0.35">
      <c r="A10" s="509" t="s">
        <v>1026</v>
      </c>
    </row>
    <row r="11" spans="1:10" s="315" customFormat="1" ht="21" x14ac:dyDescent="0.35">
      <c r="A11" s="509"/>
    </row>
    <row r="12" spans="1:10" ht="18.75" x14ac:dyDescent="0.3">
      <c r="E12" s="513" t="s">
        <v>1024</v>
      </c>
    </row>
    <row r="13" spans="1:10" x14ac:dyDescent="0.25">
      <c r="E13" t="s">
        <v>1025</v>
      </c>
    </row>
    <row r="14" spans="1:10" s="315" customFormat="1" x14ac:dyDescent="0.25">
      <c r="E14" t="s">
        <v>1040</v>
      </c>
    </row>
    <row r="15" spans="1:10" x14ac:dyDescent="0.25">
      <c r="E15" t="s">
        <v>1027</v>
      </c>
    </row>
    <row r="17" spans="5:8" x14ac:dyDescent="0.25">
      <c r="E17" t="s">
        <v>1028</v>
      </c>
    </row>
    <row r="18" spans="5:8" ht="16.5" x14ac:dyDescent="0.25">
      <c r="E18" s="218" t="s">
        <v>1029</v>
      </c>
      <c r="H18" s="275">
        <v>1269</v>
      </c>
    </row>
    <row r="19" spans="5:8" ht="16.5" x14ac:dyDescent="0.25">
      <c r="E19" s="218" t="s">
        <v>1030</v>
      </c>
      <c r="H19" s="275">
        <v>1689</v>
      </c>
    </row>
    <row r="20" spans="5:8" ht="16.5" x14ac:dyDescent="0.25">
      <c r="E20" s="218" t="s">
        <v>1031</v>
      </c>
      <c r="H20" s="275">
        <v>3369</v>
      </c>
    </row>
    <row r="21" spans="5:8" ht="16.5" x14ac:dyDescent="0.25">
      <c r="E21" s="218" t="s">
        <v>1032</v>
      </c>
      <c r="H21" s="275">
        <v>5049</v>
      </c>
    </row>
    <row r="22" spans="5:8" ht="16.5" x14ac:dyDescent="0.25">
      <c r="E22" s="218" t="s">
        <v>1033</v>
      </c>
      <c r="H22" s="275">
        <v>6739</v>
      </c>
    </row>
    <row r="23" spans="5:8" ht="16.5" x14ac:dyDescent="0.25">
      <c r="E23" s="218" t="s">
        <v>1034</v>
      </c>
      <c r="H23" s="275">
        <v>10099</v>
      </c>
    </row>
    <row r="24" spans="5:8" ht="16.5" x14ac:dyDescent="0.25">
      <c r="E24" s="218" t="s">
        <v>1035</v>
      </c>
      <c r="H24" s="275">
        <v>20199</v>
      </c>
    </row>
    <row r="25" spans="5:8" ht="16.5" x14ac:dyDescent="0.25">
      <c r="E25" s="218" t="s">
        <v>1036</v>
      </c>
      <c r="H25" s="275">
        <v>40389</v>
      </c>
    </row>
    <row r="26" spans="5:8" ht="16.5" x14ac:dyDescent="0.25">
      <c r="E26" s="218" t="s">
        <v>1037</v>
      </c>
      <c r="H26" s="275">
        <v>60579</v>
      </c>
    </row>
    <row r="27" spans="5:8" ht="16.5" x14ac:dyDescent="0.25">
      <c r="E27" s="218" t="s">
        <v>1038</v>
      </c>
      <c r="H27" s="275">
        <v>80759</v>
      </c>
    </row>
    <row r="28" spans="5:8" s="315" customFormat="1" ht="16.5" x14ac:dyDescent="0.25">
      <c r="E28" s="218"/>
      <c r="H28" s="275"/>
    </row>
    <row r="30" spans="5:8" s="315" customFormat="1" ht="18.75" x14ac:dyDescent="0.3">
      <c r="E30" s="513" t="s">
        <v>1039</v>
      </c>
    </row>
    <row r="31" spans="5:8" s="315" customFormat="1" x14ac:dyDescent="0.25">
      <c r="E31" s="315" t="s">
        <v>1025</v>
      </c>
    </row>
    <row r="32" spans="5:8" s="315" customFormat="1" x14ac:dyDescent="0.25">
      <c r="E32" t="s">
        <v>1041</v>
      </c>
    </row>
    <row r="33" spans="5:8" s="315" customFormat="1" x14ac:dyDescent="0.25">
      <c r="E33" s="315" t="s">
        <v>1027</v>
      </c>
    </row>
    <row r="34" spans="5:8" s="315" customFormat="1" x14ac:dyDescent="0.25"/>
    <row r="35" spans="5:8" s="315" customFormat="1" x14ac:dyDescent="0.25">
      <c r="E35" s="315" t="s">
        <v>1028</v>
      </c>
    </row>
    <row r="36" spans="5:8" s="315" customFormat="1" ht="16.5" x14ac:dyDescent="0.25">
      <c r="E36" s="218" t="s">
        <v>1030</v>
      </c>
      <c r="H36" s="275">
        <v>2019</v>
      </c>
    </row>
    <row r="37" spans="5:8" s="315" customFormat="1" ht="16.5" x14ac:dyDescent="0.25">
      <c r="E37" s="218" t="s">
        <v>1031</v>
      </c>
      <c r="H37" s="275">
        <v>4039</v>
      </c>
    </row>
    <row r="38" spans="5:8" s="315" customFormat="1" ht="16.5" x14ac:dyDescent="0.25">
      <c r="E38" s="218" t="s">
        <v>1032</v>
      </c>
      <c r="H38" s="275">
        <v>6069</v>
      </c>
    </row>
    <row r="39" spans="5:8" s="315" customFormat="1" ht="16.5" x14ac:dyDescent="0.25">
      <c r="E39" s="218" t="s">
        <v>1033</v>
      </c>
      <c r="H39" s="275">
        <v>8079</v>
      </c>
    </row>
    <row r="40" spans="5:8" s="315" customFormat="1" ht="16.5" x14ac:dyDescent="0.25">
      <c r="E40" s="218" t="s">
        <v>1034</v>
      </c>
      <c r="H40" s="275">
        <v>12119</v>
      </c>
    </row>
    <row r="41" spans="5:8" s="315" customFormat="1" ht="16.5" x14ac:dyDescent="0.25">
      <c r="E41" s="218" t="s">
        <v>1035</v>
      </c>
      <c r="H41" s="275">
        <v>24089</v>
      </c>
    </row>
    <row r="42" spans="5:8" s="315" customFormat="1" ht="16.5" x14ac:dyDescent="0.25">
      <c r="E42" s="218" t="s">
        <v>1036</v>
      </c>
      <c r="H42" s="275">
        <v>48399</v>
      </c>
    </row>
    <row r="43" spans="5:8" s="315" customFormat="1" ht="16.5" x14ac:dyDescent="0.25">
      <c r="E43" s="218" t="s">
        <v>1037</v>
      </c>
      <c r="H43" s="275">
        <v>72259</v>
      </c>
    </row>
    <row r="44" spans="5:8" s="315" customFormat="1" ht="16.5" x14ac:dyDescent="0.25">
      <c r="E44" s="218" t="s">
        <v>1038</v>
      </c>
      <c r="H44" s="275">
        <v>96349</v>
      </c>
    </row>
    <row r="47" spans="5:8" ht="18.75" x14ac:dyDescent="0.3">
      <c r="E47" s="513" t="s">
        <v>1042</v>
      </c>
    </row>
    <row r="49" spans="5:8" x14ac:dyDescent="0.25">
      <c r="E49" t="s">
        <v>1043</v>
      </c>
    </row>
    <row r="50" spans="5:8" ht="16.5" x14ac:dyDescent="0.25">
      <c r="E50" t="s">
        <v>1025</v>
      </c>
      <c r="H50" s="275">
        <v>1990</v>
      </c>
    </row>
    <row r="51" spans="5:8" x14ac:dyDescent="0.25">
      <c r="E51" t="s">
        <v>1044</v>
      </c>
    </row>
    <row r="55" spans="5:8" s="315" customFormat="1" ht="18.75" x14ac:dyDescent="0.3">
      <c r="E55" s="513" t="s">
        <v>1045</v>
      </c>
    </row>
    <row r="56" spans="5:8" s="315" customFormat="1" x14ac:dyDescent="0.25"/>
    <row r="57" spans="5:8" s="315" customFormat="1" x14ac:dyDescent="0.25">
      <c r="E57" s="315" t="s">
        <v>1043</v>
      </c>
    </row>
    <row r="58" spans="5:8" s="315" customFormat="1" ht="16.5" x14ac:dyDescent="0.25">
      <c r="E58" s="315" t="s">
        <v>1025</v>
      </c>
      <c r="H58" s="275">
        <v>2190</v>
      </c>
    </row>
    <row r="59" spans="5:8" s="315" customFormat="1" x14ac:dyDescent="0.25">
      <c r="E59" s="315" t="s">
        <v>1046</v>
      </c>
    </row>
    <row r="60" spans="5:8" s="315" customFormat="1" x14ac:dyDescent="0.25"/>
    <row r="63" spans="5:8" s="315" customFormat="1" ht="18.75" x14ac:dyDescent="0.3">
      <c r="E63" s="513" t="s">
        <v>1042</v>
      </c>
    </row>
    <row r="64" spans="5:8" s="315" customFormat="1" x14ac:dyDescent="0.25"/>
    <row r="65" spans="5:8" s="315" customFormat="1" x14ac:dyDescent="0.25">
      <c r="E65" s="315" t="s">
        <v>886</v>
      </c>
    </row>
    <row r="66" spans="5:8" s="315" customFormat="1" ht="16.5" x14ac:dyDescent="0.25">
      <c r="E66" s="315" t="s">
        <v>1025</v>
      </c>
      <c r="H66" s="275">
        <v>3990</v>
      </c>
    </row>
    <row r="67" spans="5:8" s="315" customFormat="1" x14ac:dyDescent="0.25">
      <c r="E67" s="315" t="s">
        <v>1047</v>
      </c>
    </row>
    <row r="68" spans="5:8" s="315" customFormat="1" x14ac:dyDescent="0.25"/>
    <row r="72" spans="5:8" s="315" customFormat="1" ht="18.75" x14ac:dyDescent="0.3">
      <c r="E72" s="513" t="s">
        <v>1045</v>
      </c>
    </row>
    <row r="73" spans="5:8" s="315" customFormat="1" x14ac:dyDescent="0.25"/>
    <row r="74" spans="5:8" s="315" customFormat="1" x14ac:dyDescent="0.25">
      <c r="E74" s="315" t="s">
        <v>886</v>
      </c>
    </row>
    <row r="75" spans="5:8" s="315" customFormat="1" ht="16.5" x14ac:dyDescent="0.25">
      <c r="E75" s="315" t="s">
        <v>1025</v>
      </c>
      <c r="H75" s="275">
        <v>4490</v>
      </c>
    </row>
    <row r="76" spans="5:8" s="315" customFormat="1" x14ac:dyDescent="0.25">
      <c r="E76" s="315" t="s">
        <v>1046</v>
      </c>
    </row>
    <row r="77" spans="5:8" s="315" customFormat="1" x14ac:dyDescent="0.25"/>
    <row r="80" spans="5:8" s="315" customFormat="1" ht="18.75" x14ac:dyDescent="0.3">
      <c r="E80" s="513" t="s">
        <v>1048</v>
      </c>
    </row>
    <row r="81" spans="5:8" s="315" customFormat="1" x14ac:dyDescent="0.25"/>
    <row r="82" spans="5:8" s="315" customFormat="1" x14ac:dyDescent="0.25">
      <c r="E82" s="315" t="s">
        <v>1043</v>
      </c>
    </row>
    <row r="83" spans="5:8" s="315" customFormat="1" ht="16.5" x14ac:dyDescent="0.25">
      <c r="E83" s="315" t="s">
        <v>1025</v>
      </c>
      <c r="H83" s="275">
        <v>4390</v>
      </c>
    </row>
    <row r="84" spans="5:8" s="315" customFormat="1" x14ac:dyDescent="0.25">
      <c r="E84" t="s">
        <v>1049</v>
      </c>
    </row>
    <row r="85" spans="5:8" s="315" customFormat="1" x14ac:dyDescent="0.25"/>
    <row r="89" spans="5:8" s="315" customFormat="1" ht="18.75" x14ac:dyDescent="0.3">
      <c r="E89" s="513" t="s">
        <v>1048</v>
      </c>
    </row>
    <row r="90" spans="5:8" s="315" customFormat="1" x14ac:dyDescent="0.25"/>
    <row r="91" spans="5:8" s="315" customFormat="1" x14ac:dyDescent="0.25">
      <c r="E91" s="315" t="s">
        <v>886</v>
      </c>
    </row>
    <row r="92" spans="5:8" s="315" customFormat="1" ht="16.5" x14ac:dyDescent="0.25">
      <c r="E92" s="315" t="s">
        <v>1050</v>
      </c>
      <c r="H92" s="275">
        <v>4990</v>
      </c>
    </row>
    <row r="93" spans="5:8" s="315" customFormat="1" x14ac:dyDescent="0.25">
      <c r="E93" t="s">
        <v>1051</v>
      </c>
    </row>
    <row r="94" spans="5:8" s="315" customFormat="1" x14ac:dyDescent="0.25"/>
    <row r="97" spans="5:8" s="315" customFormat="1" ht="18.75" x14ac:dyDescent="0.3">
      <c r="E97" s="513" t="s">
        <v>1048</v>
      </c>
    </row>
    <row r="98" spans="5:8" s="315" customFormat="1" x14ac:dyDescent="0.25"/>
    <row r="99" spans="5:8" s="315" customFormat="1" x14ac:dyDescent="0.25">
      <c r="E99" s="315" t="s">
        <v>1052</v>
      </c>
    </row>
    <row r="100" spans="5:8" s="315" customFormat="1" ht="16.5" x14ac:dyDescent="0.25">
      <c r="E100" s="315" t="s">
        <v>1025</v>
      </c>
      <c r="H100" s="275">
        <v>7590</v>
      </c>
    </row>
    <row r="101" spans="5:8" s="315" customFormat="1" x14ac:dyDescent="0.25">
      <c r="E101" t="s">
        <v>1049</v>
      </c>
    </row>
    <row r="102" spans="5:8" s="315" customFormat="1" x14ac:dyDescent="0.25"/>
    <row r="105" spans="5:8" s="315" customFormat="1" ht="18.75" x14ac:dyDescent="0.3">
      <c r="E105" s="513" t="s">
        <v>1048</v>
      </c>
    </row>
    <row r="106" spans="5:8" s="315" customFormat="1" x14ac:dyDescent="0.25"/>
    <row r="107" spans="5:8" s="315" customFormat="1" x14ac:dyDescent="0.25">
      <c r="E107" t="s">
        <v>1053</v>
      </c>
    </row>
    <row r="108" spans="5:8" s="315" customFormat="1" ht="16.5" x14ac:dyDescent="0.25">
      <c r="E108" s="315" t="s">
        <v>1025</v>
      </c>
      <c r="H108" s="275">
        <v>13690</v>
      </c>
    </row>
    <row r="109" spans="5:8" s="315" customFormat="1" x14ac:dyDescent="0.25">
      <c r="E109" t="s">
        <v>1044</v>
      </c>
    </row>
    <row r="110" spans="5:8" s="315" customFormat="1" x14ac:dyDescent="0.25"/>
    <row r="113" spans="1:8" s="315" customFormat="1" ht="21" x14ac:dyDescent="0.35">
      <c r="A113" s="509" t="s">
        <v>1054</v>
      </c>
    </row>
    <row r="115" spans="1:8" ht="18.75" x14ac:dyDescent="0.3">
      <c r="E115" s="513" t="s">
        <v>1055</v>
      </c>
    </row>
    <row r="116" spans="1:8" x14ac:dyDescent="0.25">
      <c r="E116" t="s">
        <v>1025</v>
      </c>
    </row>
    <row r="117" spans="1:8" x14ac:dyDescent="0.25">
      <c r="E117" t="s">
        <v>1056</v>
      </c>
    </row>
    <row r="118" spans="1:8" x14ac:dyDescent="0.25">
      <c r="E118" t="s">
        <v>1027</v>
      </c>
    </row>
    <row r="120" spans="1:8" x14ac:dyDescent="0.25">
      <c r="E120" s="315" t="s">
        <v>1028</v>
      </c>
      <c r="F120" s="315"/>
      <c r="G120" s="315"/>
      <c r="H120" s="315"/>
    </row>
    <row r="121" spans="1:8" ht="16.5" x14ac:dyDescent="0.25">
      <c r="E121" s="218" t="s">
        <v>1030</v>
      </c>
      <c r="F121" s="315"/>
      <c r="G121" s="315"/>
      <c r="H121" s="275">
        <v>1859</v>
      </c>
    </row>
    <row r="122" spans="1:8" ht="16.5" x14ac:dyDescent="0.25">
      <c r="E122" s="218" t="s">
        <v>1031</v>
      </c>
      <c r="F122" s="315"/>
      <c r="G122" s="315"/>
      <c r="H122" s="275">
        <v>3709</v>
      </c>
    </row>
    <row r="123" spans="1:8" ht="16.5" x14ac:dyDescent="0.25">
      <c r="E123" s="218" t="s">
        <v>1032</v>
      </c>
      <c r="F123" s="315"/>
      <c r="G123" s="315"/>
      <c r="H123" s="275">
        <v>5559</v>
      </c>
    </row>
    <row r="124" spans="1:8" ht="16.5" x14ac:dyDescent="0.25">
      <c r="E124" s="218" t="s">
        <v>1033</v>
      </c>
      <c r="F124" s="315"/>
      <c r="G124" s="315"/>
      <c r="H124" s="275">
        <v>7409</v>
      </c>
    </row>
    <row r="125" spans="1:8" ht="16.5" x14ac:dyDescent="0.25">
      <c r="E125" s="218" t="s">
        <v>1034</v>
      </c>
      <c r="F125" s="315"/>
      <c r="G125" s="315"/>
      <c r="H125" s="275">
        <v>11109</v>
      </c>
    </row>
    <row r="126" spans="1:8" ht="16.5" x14ac:dyDescent="0.25">
      <c r="E126" s="218" t="s">
        <v>1035</v>
      </c>
      <c r="F126" s="315"/>
      <c r="G126" s="315"/>
      <c r="H126" s="275">
        <v>16659</v>
      </c>
    </row>
    <row r="127" spans="1:8" ht="16.5" x14ac:dyDescent="0.25">
      <c r="E127" s="218" t="s">
        <v>1036</v>
      </c>
      <c r="F127" s="315"/>
      <c r="G127" s="315"/>
      <c r="H127" s="275">
        <v>33309</v>
      </c>
    </row>
    <row r="128" spans="1:8" ht="16.5" x14ac:dyDescent="0.25">
      <c r="E128" s="218" t="s">
        <v>1037</v>
      </c>
      <c r="F128" s="315"/>
      <c r="G128" s="315"/>
      <c r="H128" s="275">
        <v>66619</v>
      </c>
    </row>
    <row r="129" spans="5:8" ht="16.5" x14ac:dyDescent="0.25">
      <c r="E129" s="218" t="s">
        <v>1038</v>
      </c>
      <c r="F129" s="315"/>
      <c r="G129" s="315"/>
      <c r="H129" s="275">
        <v>99929</v>
      </c>
    </row>
    <row r="132" spans="5:8" s="315" customFormat="1" ht="18.75" x14ac:dyDescent="0.3">
      <c r="E132" s="513" t="s">
        <v>1057</v>
      </c>
    </row>
    <row r="133" spans="5:8" s="315" customFormat="1" x14ac:dyDescent="0.25">
      <c r="E133" s="315" t="s">
        <v>1025</v>
      </c>
    </row>
    <row r="134" spans="5:8" s="315" customFormat="1" x14ac:dyDescent="0.25">
      <c r="E134" t="s">
        <v>1058</v>
      </c>
    </row>
    <row r="135" spans="5:8" s="315" customFormat="1" x14ac:dyDescent="0.25">
      <c r="E135" s="315" t="s">
        <v>1027</v>
      </c>
    </row>
    <row r="136" spans="5:8" s="315" customFormat="1" x14ac:dyDescent="0.25"/>
    <row r="137" spans="5:8" s="315" customFormat="1" x14ac:dyDescent="0.25">
      <c r="E137" s="315" t="s">
        <v>1028</v>
      </c>
    </row>
    <row r="138" spans="5:8" s="315" customFormat="1" ht="16.5" x14ac:dyDescent="0.25">
      <c r="E138" s="218" t="s">
        <v>1030</v>
      </c>
      <c r="H138" s="275">
        <v>5129</v>
      </c>
    </row>
    <row r="139" spans="5:8" s="315" customFormat="1" ht="16.5" x14ac:dyDescent="0.25">
      <c r="E139" s="218" t="s">
        <v>1031</v>
      </c>
      <c r="H139" s="275">
        <v>10259</v>
      </c>
    </row>
    <row r="140" spans="5:8" s="315" customFormat="1" ht="16.5" x14ac:dyDescent="0.25">
      <c r="E140" s="218" t="s">
        <v>1032</v>
      </c>
      <c r="H140" s="275">
        <v>15389</v>
      </c>
    </row>
    <row r="141" spans="5:8" s="315" customFormat="1" ht="16.5" x14ac:dyDescent="0.25">
      <c r="E141" s="218" t="s">
        <v>1033</v>
      </c>
      <c r="H141" s="275">
        <v>20519</v>
      </c>
    </row>
    <row r="142" spans="5:8" s="315" customFormat="1" ht="16.5" x14ac:dyDescent="0.25">
      <c r="E142" s="218" t="s">
        <v>1034</v>
      </c>
      <c r="H142" s="275">
        <v>30769</v>
      </c>
    </row>
    <row r="143" spans="5:8" s="315" customFormat="1" ht="16.5" x14ac:dyDescent="0.25">
      <c r="E143" s="218" t="s">
        <v>1035</v>
      </c>
      <c r="H143" s="275">
        <v>61679</v>
      </c>
    </row>
    <row r="144" spans="5:8" s="315" customFormat="1" ht="16.5" x14ac:dyDescent="0.25">
      <c r="E144" s="218" t="s">
        <v>1036</v>
      </c>
      <c r="H144" s="275" t="s">
        <v>1059</v>
      </c>
    </row>
    <row r="145" spans="5:8" s="315" customFormat="1" ht="16.5" x14ac:dyDescent="0.25">
      <c r="E145" s="218" t="s">
        <v>1037</v>
      </c>
      <c r="H145" s="275" t="s">
        <v>1060</v>
      </c>
    </row>
    <row r="146" spans="5:8" s="315" customFormat="1" ht="16.5" x14ac:dyDescent="0.25">
      <c r="E146" s="218" t="s">
        <v>1038</v>
      </c>
      <c r="H146" s="275" t="s">
        <v>1061</v>
      </c>
    </row>
    <row r="149" spans="5:8" s="315" customFormat="1" ht="18.75" x14ac:dyDescent="0.3">
      <c r="E149" s="513" t="s">
        <v>1062</v>
      </c>
    </row>
    <row r="150" spans="5:8" s="315" customFormat="1" x14ac:dyDescent="0.25"/>
    <row r="151" spans="5:8" s="315" customFormat="1" x14ac:dyDescent="0.25">
      <c r="E151" s="315" t="s">
        <v>1043</v>
      </c>
    </row>
    <row r="152" spans="5:8" s="315" customFormat="1" ht="16.5" x14ac:dyDescent="0.25">
      <c r="E152" s="315" t="s">
        <v>1025</v>
      </c>
      <c r="H152" s="275">
        <v>2190</v>
      </c>
    </row>
    <row r="153" spans="5:8" s="315" customFormat="1" x14ac:dyDescent="0.25">
      <c r="E153" s="315" t="s">
        <v>1044</v>
      </c>
    </row>
    <row r="154" spans="5:8" s="315" customFormat="1" x14ac:dyDescent="0.25"/>
    <row r="159" spans="5:8" s="315" customFormat="1" ht="18.75" x14ac:dyDescent="0.3">
      <c r="E159" s="513" t="s">
        <v>1062</v>
      </c>
    </row>
    <row r="160" spans="5:8" s="315" customFormat="1" x14ac:dyDescent="0.25"/>
    <row r="161" spans="5:8" s="315" customFormat="1" x14ac:dyDescent="0.25">
      <c r="E161" s="315" t="s">
        <v>886</v>
      </c>
    </row>
    <row r="162" spans="5:8" s="315" customFormat="1" ht="16.5" x14ac:dyDescent="0.25">
      <c r="E162" s="315" t="s">
        <v>1025</v>
      </c>
      <c r="H162" s="275">
        <v>4490</v>
      </c>
    </row>
    <row r="163" spans="5:8" s="315" customFormat="1" x14ac:dyDescent="0.25">
      <c r="E163" s="315" t="s">
        <v>1044</v>
      </c>
    </row>
    <row r="164" spans="5:8" s="315" customFormat="1" x14ac:dyDescent="0.25"/>
    <row r="167" spans="5:8" s="315" customFormat="1" x14ac:dyDescent="0.25"/>
    <row r="168" spans="5:8" s="315" customFormat="1" ht="18.75" x14ac:dyDescent="0.3">
      <c r="E168" s="513" t="s">
        <v>1063</v>
      </c>
    </row>
    <row r="169" spans="5:8" s="315" customFormat="1" x14ac:dyDescent="0.25"/>
    <row r="170" spans="5:8" s="315" customFormat="1" x14ac:dyDescent="0.25">
      <c r="E170" s="315" t="s">
        <v>1043</v>
      </c>
    </row>
    <row r="171" spans="5:8" s="315" customFormat="1" ht="16.5" x14ac:dyDescent="0.25">
      <c r="E171" s="315" t="s">
        <v>1025</v>
      </c>
      <c r="H171" s="275">
        <v>4690</v>
      </c>
    </row>
    <row r="172" spans="5:8" s="315" customFormat="1" x14ac:dyDescent="0.25">
      <c r="E172" s="315" t="s">
        <v>1044</v>
      </c>
    </row>
    <row r="173" spans="5:8" s="315" customFormat="1" x14ac:dyDescent="0.25"/>
    <row r="177" spans="1:8" s="315" customFormat="1" x14ac:dyDescent="0.25"/>
    <row r="178" spans="1:8" s="315" customFormat="1" ht="18.75" x14ac:dyDescent="0.3">
      <c r="E178" s="513" t="s">
        <v>1063</v>
      </c>
    </row>
    <row r="179" spans="1:8" s="315" customFormat="1" x14ac:dyDescent="0.25"/>
    <row r="180" spans="1:8" s="315" customFormat="1" x14ac:dyDescent="0.25">
      <c r="E180" s="315" t="s">
        <v>1052</v>
      </c>
    </row>
    <row r="181" spans="1:8" s="315" customFormat="1" ht="16.5" x14ac:dyDescent="0.25">
      <c r="E181" s="315" t="s">
        <v>1025</v>
      </c>
      <c r="H181" s="275">
        <v>8790</v>
      </c>
    </row>
    <row r="182" spans="1:8" s="315" customFormat="1" x14ac:dyDescent="0.25">
      <c r="E182" s="315" t="s">
        <v>1044</v>
      </c>
    </row>
    <row r="183" spans="1:8" s="315" customFormat="1" x14ac:dyDescent="0.25"/>
    <row r="184" spans="1:8" s="315" customFormat="1" x14ac:dyDescent="0.25"/>
    <row r="185" spans="1:8" s="315" customFormat="1" x14ac:dyDescent="0.25"/>
    <row r="187" spans="1:8" ht="21" x14ac:dyDescent="0.35">
      <c r="A187" s="509" t="s">
        <v>1064</v>
      </c>
    </row>
    <row r="189" spans="1:8" ht="18.75" x14ac:dyDescent="0.3">
      <c r="E189" s="513" t="s">
        <v>1065</v>
      </c>
    </row>
    <row r="191" spans="1:8" x14ac:dyDescent="0.25">
      <c r="E191" t="s">
        <v>1025</v>
      </c>
    </row>
    <row r="192" spans="1:8" x14ac:dyDescent="0.25">
      <c r="E192" t="s">
        <v>1066</v>
      </c>
    </row>
    <row r="193" spans="5:8" x14ac:dyDescent="0.25">
      <c r="E193" t="s">
        <v>1027</v>
      </c>
    </row>
    <row r="195" spans="5:8" x14ac:dyDescent="0.25">
      <c r="E195" s="315" t="s">
        <v>1028</v>
      </c>
      <c r="F195" s="315"/>
      <c r="G195" s="315"/>
      <c r="H195" s="315"/>
    </row>
    <row r="196" spans="5:8" ht="16.5" x14ac:dyDescent="0.25">
      <c r="E196" s="218" t="s">
        <v>1030</v>
      </c>
      <c r="F196" s="315"/>
      <c r="G196" s="315"/>
      <c r="H196" s="275">
        <v>3239</v>
      </c>
    </row>
    <row r="197" spans="5:8" ht="16.5" x14ac:dyDescent="0.25">
      <c r="E197" s="218" t="s">
        <v>1031</v>
      </c>
      <c r="F197" s="315"/>
      <c r="G197" s="315"/>
      <c r="H197" s="275">
        <v>6469</v>
      </c>
    </row>
    <row r="198" spans="5:8" ht="16.5" x14ac:dyDescent="0.25">
      <c r="E198" s="218" t="s">
        <v>1033</v>
      </c>
      <c r="F198" s="315"/>
      <c r="G198" s="315"/>
      <c r="H198" s="275">
        <v>12929</v>
      </c>
    </row>
    <row r="199" spans="5:8" ht="16.5" x14ac:dyDescent="0.25">
      <c r="E199" s="218" t="s">
        <v>1034</v>
      </c>
      <c r="F199" s="315"/>
      <c r="G199" s="315"/>
      <c r="H199" s="275">
        <v>19389</v>
      </c>
    </row>
    <row r="200" spans="5:8" ht="16.5" x14ac:dyDescent="0.25">
      <c r="E200" s="218" t="s">
        <v>1035</v>
      </c>
      <c r="F200" s="315"/>
      <c r="G200" s="315"/>
      <c r="H200" s="275">
        <v>38789</v>
      </c>
    </row>
    <row r="201" spans="5:8" ht="16.5" x14ac:dyDescent="0.25">
      <c r="E201" s="218" t="s">
        <v>1036</v>
      </c>
      <c r="F201" s="315"/>
      <c r="G201" s="315"/>
      <c r="H201" s="275">
        <v>77579</v>
      </c>
    </row>
    <row r="202" spans="5:8" ht="16.5" x14ac:dyDescent="0.25">
      <c r="E202" s="218" t="s">
        <v>1037</v>
      </c>
      <c r="F202" s="315"/>
      <c r="G202" s="315"/>
      <c r="H202" s="275" t="s">
        <v>1067</v>
      </c>
    </row>
    <row r="203" spans="5:8" ht="16.5" x14ac:dyDescent="0.25">
      <c r="E203" s="218" t="s">
        <v>1038</v>
      </c>
      <c r="F203" s="315"/>
      <c r="G203" s="315"/>
      <c r="H203" s="275" t="s">
        <v>1068</v>
      </c>
    </row>
    <row r="205" spans="5:8" s="315" customFormat="1" ht="18.75" x14ac:dyDescent="0.3">
      <c r="E205" s="513" t="s">
        <v>1069</v>
      </c>
    </row>
    <row r="206" spans="5:8" s="315" customFormat="1" x14ac:dyDescent="0.25"/>
    <row r="207" spans="5:8" s="315" customFormat="1" x14ac:dyDescent="0.25">
      <c r="E207" s="315" t="s">
        <v>1025</v>
      </c>
    </row>
    <row r="208" spans="5:8" s="315" customFormat="1" x14ac:dyDescent="0.25">
      <c r="E208" s="315" t="s">
        <v>1058</v>
      </c>
    </row>
    <row r="209" spans="5:8" s="315" customFormat="1" x14ac:dyDescent="0.25">
      <c r="E209" s="315" t="s">
        <v>1027</v>
      </c>
    </row>
    <row r="210" spans="5:8" s="315" customFormat="1" x14ac:dyDescent="0.25"/>
    <row r="211" spans="5:8" s="315" customFormat="1" x14ac:dyDescent="0.25">
      <c r="E211" s="315" t="s">
        <v>1028</v>
      </c>
    </row>
    <row r="212" spans="5:8" s="315" customFormat="1" ht="16.5" x14ac:dyDescent="0.25">
      <c r="E212" s="218" t="s">
        <v>1030</v>
      </c>
      <c r="H212" s="275">
        <v>5649</v>
      </c>
    </row>
    <row r="213" spans="5:8" s="315" customFormat="1" ht="16.5" x14ac:dyDescent="0.25">
      <c r="E213" s="218" t="s">
        <v>1031</v>
      </c>
      <c r="H213" s="275">
        <v>11289</v>
      </c>
    </row>
    <row r="214" spans="5:8" s="315" customFormat="1" ht="16.5" x14ac:dyDescent="0.25">
      <c r="E214" s="218" t="s">
        <v>1032</v>
      </c>
      <c r="H214" s="275">
        <v>22569</v>
      </c>
    </row>
    <row r="215" spans="5:8" s="315" customFormat="1" ht="16.5" x14ac:dyDescent="0.25">
      <c r="E215" s="218" t="s">
        <v>1033</v>
      </c>
      <c r="H215" s="275">
        <v>33849</v>
      </c>
    </row>
    <row r="216" spans="5:8" s="315" customFormat="1" ht="16.5" x14ac:dyDescent="0.25">
      <c r="E216" s="218" t="s">
        <v>1034</v>
      </c>
      <c r="H216" s="275">
        <v>50769</v>
      </c>
    </row>
    <row r="217" spans="5:8" s="315" customFormat="1" ht="16.5" x14ac:dyDescent="0.25">
      <c r="E217" s="218" t="s">
        <v>1035</v>
      </c>
      <c r="H217" s="275" t="s">
        <v>1070</v>
      </c>
    </row>
    <row r="218" spans="5:8" s="315" customFormat="1" ht="16.5" x14ac:dyDescent="0.25">
      <c r="E218" s="218" t="s">
        <v>1036</v>
      </c>
      <c r="H218" s="275" t="s">
        <v>1071</v>
      </c>
    </row>
    <row r="219" spans="5:8" s="315" customFormat="1" ht="16.5" x14ac:dyDescent="0.25">
      <c r="E219" s="218" t="s">
        <v>1037</v>
      </c>
      <c r="H219" s="275" t="s">
        <v>1072</v>
      </c>
    </row>
    <row r="220" spans="5:8" s="315" customFormat="1" ht="16.5" x14ac:dyDescent="0.25">
      <c r="E220" s="218" t="s">
        <v>1038</v>
      </c>
      <c r="H220" s="275" t="s">
        <v>1073</v>
      </c>
    </row>
    <row r="222" spans="5:8" s="315" customFormat="1" x14ac:dyDescent="0.25"/>
    <row r="223" spans="5:8" s="315" customFormat="1" ht="18.75" x14ac:dyDescent="0.3">
      <c r="E223" s="513" t="s">
        <v>1074</v>
      </c>
    </row>
    <row r="224" spans="5:8" s="315" customFormat="1" x14ac:dyDescent="0.25"/>
    <row r="225" spans="5:8" s="315" customFormat="1" x14ac:dyDescent="0.25">
      <c r="E225" s="315" t="s">
        <v>1043</v>
      </c>
    </row>
    <row r="226" spans="5:8" s="315" customFormat="1" ht="16.5" x14ac:dyDescent="0.25">
      <c r="E226" s="315" t="s">
        <v>1025</v>
      </c>
      <c r="H226" s="275">
        <v>4190</v>
      </c>
    </row>
    <row r="227" spans="5:8" s="315" customFormat="1" x14ac:dyDescent="0.25">
      <c r="E227" s="315" t="s">
        <v>1044</v>
      </c>
    </row>
    <row r="228" spans="5:8" s="315" customFormat="1" x14ac:dyDescent="0.25"/>
    <row r="229" spans="5:8" s="315" customFormat="1" x14ac:dyDescent="0.25"/>
    <row r="230" spans="5:8" s="315" customFormat="1" x14ac:dyDescent="0.25"/>
    <row r="231" spans="5:8" s="315" customFormat="1" x14ac:dyDescent="0.25"/>
    <row r="232" spans="5:8" s="315" customFormat="1" ht="18.75" x14ac:dyDescent="0.3">
      <c r="E232" s="513" t="s">
        <v>1074</v>
      </c>
    </row>
    <row r="233" spans="5:8" s="315" customFormat="1" x14ac:dyDescent="0.25"/>
    <row r="234" spans="5:8" s="315" customFormat="1" x14ac:dyDescent="0.25">
      <c r="E234" s="315" t="s">
        <v>886</v>
      </c>
    </row>
    <row r="235" spans="5:8" s="315" customFormat="1" ht="16.5" x14ac:dyDescent="0.25">
      <c r="E235" s="315" t="s">
        <v>1025</v>
      </c>
      <c r="H235" s="275">
        <v>8390</v>
      </c>
    </row>
    <row r="236" spans="5:8" s="315" customFormat="1" x14ac:dyDescent="0.25">
      <c r="E236" s="315" t="s">
        <v>1044</v>
      </c>
    </row>
    <row r="237" spans="5:8" s="315" customFormat="1" x14ac:dyDescent="0.25"/>
    <row r="238" spans="5:8" s="315" customFormat="1" x14ac:dyDescent="0.25"/>
    <row r="240" spans="5:8" s="315" customFormat="1" x14ac:dyDescent="0.25"/>
    <row r="241" spans="5:8" s="315" customFormat="1" ht="18.75" x14ac:dyDescent="0.3">
      <c r="E241" s="513" t="s">
        <v>1075</v>
      </c>
    </row>
    <row r="242" spans="5:8" s="315" customFormat="1" x14ac:dyDescent="0.25"/>
    <row r="243" spans="5:8" s="315" customFormat="1" x14ac:dyDescent="0.25">
      <c r="E243" s="315" t="s">
        <v>1052</v>
      </c>
    </row>
    <row r="244" spans="5:8" s="315" customFormat="1" ht="16.5" x14ac:dyDescent="0.25">
      <c r="E244" s="315" t="s">
        <v>1025</v>
      </c>
      <c r="H244" s="275">
        <v>10990</v>
      </c>
    </row>
    <row r="245" spans="5:8" s="315" customFormat="1" x14ac:dyDescent="0.25">
      <c r="E245" t="s">
        <v>1076</v>
      </c>
    </row>
    <row r="246" spans="5:8" s="315" customFormat="1" x14ac:dyDescent="0.25"/>
    <row r="249" spans="5:8" s="315" customFormat="1" x14ac:dyDescent="0.25"/>
    <row r="250" spans="5:8" s="315" customFormat="1" ht="18.75" x14ac:dyDescent="0.3">
      <c r="E250" s="513" t="s">
        <v>1075</v>
      </c>
    </row>
    <row r="251" spans="5:8" s="315" customFormat="1" x14ac:dyDescent="0.25"/>
    <row r="252" spans="5:8" s="315" customFormat="1" x14ac:dyDescent="0.25">
      <c r="E252" s="315" t="s">
        <v>1077</v>
      </c>
    </row>
    <row r="253" spans="5:8" s="315" customFormat="1" ht="16.5" x14ac:dyDescent="0.25">
      <c r="E253" s="315" t="s">
        <v>1025</v>
      </c>
      <c r="H253" s="275">
        <v>29190</v>
      </c>
    </row>
    <row r="254" spans="5:8" s="315" customFormat="1" x14ac:dyDescent="0.25">
      <c r="E254" s="315" t="s">
        <v>1076</v>
      </c>
    </row>
    <row r="255" spans="5:8" s="315" customFormat="1" x14ac:dyDescent="0.25"/>
    <row r="256" spans="5:8" s="315" customFormat="1" x14ac:dyDescent="0.25"/>
    <row r="258" spans="1:8" ht="21" x14ac:dyDescent="0.35">
      <c r="A258" s="509" t="s">
        <v>1078</v>
      </c>
    </row>
    <row r="260" spans="1:8" s="315" customFormat="1" ht="18.75" x14ac:dyDescent="0.3">
      <c r="E260" s="513" t="s">
        <v>1079</v>
      </c>
    </row>
    <row r="261" spans="1:8" s="315" customFormat="1" x14ac:dyDescent="0.25"/>
    <row r="262" spans="1:8" s="315" customFormat="1" x14ac:dyDescent="0.25">
      <c r="E262" s="315" t="s">
        <v>1025</v>
      </c>
    </row>
    <row r="263" spans="1:8" s="315" customFormat="1" x14ac:dyDescent="0.25">
      <c r="E263" t="s">
        <v>1080</v>
      </c>
    </row>
    <row r="264" spans="1:8" s="315" customFormat="1" x14ac:dyDescent="0.25">
      <c r="E264" s="315" t="s">
        <v>1027</v>
      </c>
    </row>
    <row r="265" spans="1:8" s="315" customFormat="1" x14ac:dyDescent="0.25"/>
    <row r="266" spans="1:8" s="315" customFormat="1" x14ac:dyDescent="0.25">
      <c r="E266" s="315" t="s">
        <v>1028</v>
      </c>
    </row>
    <row r="267" spans="1:8" s="315" customFormat="1" ht="16.5" x14ac:dyDescent="0.25">
      <c r="E267" s="218" t="s">
        <v>1030</v>
      </c>
      <c r="H267" s="275">
        <v>1969</v>
      </c>
    </row>
    <row r="268" spans="1:8" s="315" customFormat="1" ht="16.5" x14ac:dyDescent="0.25">
      <c r="E268" s="218" t="s">
        <v>1031</v>
      </c>
      <c r="H268" s="275">
        <v>3929</v>
      </c>
    </row>
    <row r="269" spans="1:8" s="315" customFormat="1" ht="16.5" x14ac:dyDescent="0.25">
      <c r="E269" s="218" t="s">
        <v>1032</v>
      </c>
      <c r="H269" s="275">
        <v>5889</v>
      </c>
    </row>
    <row r="270" spans="1:8" s="315" customFormat="1" ht="16.5" x14ac:dyDescent="0.25">
      <c r="E270" s="218" t="s">
        <v>1033</v>
      </c>
      <c r="H270" s="275">
        <v>7849</v>
      </c>
    </row>
    <row r="271" spans="1:8" s="315" customFormat="1" ht="16.5" x14ac:dyDescent="0.25">
      <c r="E271" s="218" t="s">
        <v>1034</v>
      </c>
      <c r="H271" s="275">
        <v>11769</v>
      </c>
    </row>
    <row r="272" spans="1:8" s="315" customFormat="1" ht="16.5" x14ac:dyDescent="0.25">
      <c r="E272" s="218" t="s">
        <v>1035</v>
      </c>
      <c r="H272" s="275">
        <v>23529</v>
      </c>
    </row>
    <row r="273" spans="5:8" s="315" customFormat="1" ht="16.5" x14ac:dyDescent="0.25">
      <c r="E273" s="218" t="s">
        <v>1036</v>
      </c>
      <c r="H273" s="275">
        <v>47059</v>
      </c>
    </row>
    <row r="274" spans="5:8" s="315" customFormat="1" ht="16.5" x14ac:dyDescent="0.25">
      <c r="E274" s="218" t="s">
        <v>1037</v>
      </c>
      <c r="H274" s="275">
        <v>70589</v>
      </c>
    </row>
    <row r="275" spans="5:8" s="315" customFormat="1" ht="16.5" x14ac:dyDescent="0.25">
      <c r="E275" s="218" t="s">
        <v>1038</v>
      </c>
      <c r="H275" s="275">
        <v>94119</v>
      </c>
    </row>
    <row r="277" spans="5:8" s="315" customFormat="1" ht="18.75" x14ac:dyDescent="0.3">
      <c r="E277" s="513" t="s">
        <v>1079</v>
      </c>
    </row>
    <row r="278" spans="5:8" s="315" customFormat="1" x14ac:dyDescent="0.25"/>
    <row r="279" spans="5:8" s="315" customFormat="1" x14ac:dyDescent="0.25">
      <c r="E279" s="315" t="s">
        <v>1025</v>
      </c>
    </row>
    <row r="280" spans="5:8" s="315" customFormat="1" x14ac:dyDescent="0.25">
      <c r="E280" t="s">
        <v>1081</v>
      </c>
    </row>
    <row r="281" spans="5:8" s="315" customFormat="1" x14ac:dyDescent="0.25">
      <c r="E281" s="315" t="s">
        <v>1027</v>
      </c>
    </row>
    <row r="282" spans="5:8" s="315" customFormat="1" x14ac:dyDescent="0.25"/>
    <row r="283" spans="5:8" s="315" customFormat="1" x14ac:dyDescent="0.25">
      <c r="E283" s="315" t="s">
        <v>1028</v>
      </c>
    </row>
    <row r="284" spans="5:8" s="315" customFormat="1" ht="16.5" x14ac:dyDescent="0.25">
      <c r="E284" s="218" t="s">
        <v>1030</v>
      </c>
      <c r="H284" s="275">
        <v>2359</v>
      </c>
    </row>
    <row r="285" spans="5:8" s="315" customFormat="1" ht="16.5" x14ac:dyDescent="0.25">
      <c r="E285" s="218" t="s">
        <v>1031</v>
      </c>
      <c r="H285" s="275">
        <v>4709</v>
      </c>
    </row>
    <row r="286" spans="5:8" s="315" customFormat="1" ht="16.5" x14ac:dyDescent="0.25">
      <c r="E286" s="218" t="s">
        <v>1032</v>
      </c>
      <c r="H286" s="275">
        <v>7069</v>
      </c>
    </row>
    <row r="287" spans="5:8" s="315" customFormat="1" ht="16.5" x14ac:dyDescent="0.25">
      <c r="E287" s="218" t="s">
        <v>1033</v>
      </c>
      <c r="H287" s="275">
        <v>9419</v>
      </c>
    </row>
    <row r="288" spans="5:8" s="315" customFormat="1" ht="16.5" x14ac:dyDescent="0.25">
      <c r="E288" s="218" t="s">
        <v>1034</v>
      </c>
      <c r="H288" s="275">
        <v>14129</v>
      </c>
    </row>
    <row r="289" spans="5:8" s="315" customFormat="1" ht="16.5" x14ac:dyDescent="0.25">
      <c r="E289" s="218" t="s">
        <v>1035</v>
      </c>
      <c r="H289" s="275">
        <v>28239</v>
      </c>
    </row>
    <row r="290" spans="5:8" s="315" customFormat="1" ht="16.5" x14ac:dyDescent="0.25">
      <c r="E290" s="218" t="s">
        <v>1036</v>
      </c>
      <c r="H290" s="275">
        <v>56479</v>
      </c>
    </row>
    <row r="291" spans="5:8" s="315" customFormat="1" ht="16.5" x14ac:dyDescent="0.25">
      <c r="E291" s="218" t="s">
        <v>1037</v>
      </c>
      <c r="H291" s="275">
        <v>84719</v>
      </c>
    </row>
    <row r="292" spans="5:8" s="315" customFormat="1" ht="16.5" x14ac:dyDescent="0.25">
      <c r="E292" s="218" t="s">
        <v>1038</v>
      </c>
      <c r="H292" s="275" t="s">
        <v>1082</v>
      </c>
    </row>
    <row r="294" spans="5:8" s="315" customFormat="1" x14ac:dyDescent="0.25"/>
    <row r="295" spans="5:8" s="315" customFormat="1" ht="18.75" x14ac:dyDescent="0.3">
      <c r="E295" s="513" t="s">
        <v>1083</v>
      </c>
    </row>
    <row r="296" spans="5:8" s="315" customFormat="1" x14ac:dyDescent="0.25"/>
    <row r="297" spans="5:8" s="315" customFormat="1" x14ac:dyDescent="0.25">
      <c r="E297" s="315" t="s">
        <v>1043</v>
      </c>
    </row>
    <row r="298" spans="5:8" s="315" customFormat="1" ht="16.5" x14ac:dyDescent="0.25">
      <c r="E298" s="315" t="s">
        <v>1025</v>
      </c>
      <c r="H298" s="275">
        <v>2390</v>
      </c>
    </row>
    <row r="299" spans="5:8" s="315" customFormat="1" x14ac:dyDescent="0.25">
      <c r="E299" s="315" t="s">
        <v>1047</v>
      </c>
    </row>
    <row r="300" spans="5:8" s="315" customFormat="1" x14ac:dyDescent="0.25"/>
    <row r="301" spans="5:8" s="315" customFormat="1" x14ac:dyDescent="0.25"/>
    <row r="303" spans="5:8" s="315" customFormat="1" x14ac:dyDescent="0.25"/>
    <row r="304" spans="5:8" s="315" customFormat="1" ht="18.75" x14ac:dyDescent="0.3">
      <c r="E304" s="513" t="s">
        <v>1083</v>
      </c>
    </row>
    <row r="305" spans="5:8" s="315" customFormat="1" x14ac:dyDescent="0.25"/>
    <row r="306" spans="5:8" s="315" customFormat="1" x14ac:dyDescent="0.25">
      <c r="E306" s="315" t="s">
        <v>886</v>
      </c>
    </row>
    <row r="307" spans="5:8" s="315" customFormat="1" ht="16.5" x14ac:dyDescent="0.25">
      <c r="E307" s="315" t="s">
        <v>1025</v>
      </c>
      <c r="H307" s="275">
        <v>4690</v>
      </c>
    </row>
    <row r="308" spans="5:8" s="315" customFormat="1" x14ac:dyDescent="0.25">
      <c r="E308" s="315" t="s">
        <v>1047</v>
      </c>
    </row>
    <row r="309" spans="5:8" s="315" customFormat="1" x14ac:dyDescent="0.25"/>
    <row r="310" spans="5:8" s="315" customFormat="1" x14ac:dyDescent="0.25"/>
    <row r="313" spans="5:8" s="315" customFormat="1" x14ac:dyDescent="0.25"/>
    <row r="314" spans="5:8" s="315" customFormat="1" ht="18.75" x14ac:dyDescent="0.3">
      <c r="E314" s="513" t="s">
        <v>1084</v>
      </c>
    </row>
    <row r="315" spans="5:8" s="315" customFormat="1" x14ac:dyDescent="0.25"/>
    <row r="316" spans="5:8" s="315" customFormat="1" x14ac:dyDescent="0.25">
      <c r="E316" s="315" t="s">
        <v>1043</v>
      </c>
    </row>
    <row r="317" spans="5:8" s="315" customFormat="1" ht="16.5" x14ac:dyDescent="0.25">
      <c r="E317" s="315" t="s">
        <v>1025</v>
      </c>
      <c r="H317" s="275">
        <v>3990</v>
      </c>
    </row>
    <row r="318" spans="5:8" s="315" customFormat="1" x14ac:dyDescent="0.25">
      <c r="E318" s="315" t="s">
        <v>1047</v>
      </c>
    </row>
    <row r="319" spans="5:8" s="315" customFormat="1" x14ac:dyDescent="0.25"/>
    <row r="320" spans="5:8" s="315" customFormat="1" x14ac:dyDescent="0.25"/>
    <row r="323" spans="5:8" s="315" customFormat="1" x14ac:dyDescent="0.25"/>
    <row r="324" spans="5:8" s="315" customFormat="1" ht="18.75" x14ac:dyDescent="0.3">
      <c r="E324" s="513" t="s">
        <v>1085</v>
      </c>
    </row>
    <row r="325" spans="5:8" s="315" customFormat="1" x14ac:dyDescent="0.25"/>
    <row r="326" spans="5:8" s="315" customFormat="1" x14ac:dyDescent="0.25">
      <c r="E326" s="315" t="s">
        <v>1043</v>
      </c>
    </row>
    <row r="327" spans="5:8" s="315" customFormat="1" ht="16.5" x14ac:dyDescent="0.25">
      <c r="E327" s="315" t="s">
        <v>1025</v>
      </c>
      <c r="H327" s="275">
        <v>4690</v>
      </c>
    </row>
    <row r="328" spans="5:8" s="315" customFormat="1" x14ac:dyDescent="0.25">
      <c r="E328" s="315" t="s">
        <v>1086</v>
      </c>
    </row>
    <row r="329" spans="5:8" s="315" customFormat="1" x14ac:dyDescent="0.25"/>
    <row r="330" spans="5:8" s="315" customFormat="1" x14ac:dyDescent="0.25"/>
    <row r="332" spans="5:8" s="315" customFormat="1" x14ac:dyDescent="0.25"/>
    <row r="333" spans="5:8" s="315" customFormat="1" ht="18.75" x14ac:dyDescent="0.3">
      <c r="E333" s="513" t="s">
        <v>1084</v>
      </c>
    </row>
    <row r="334" spans="5:8" s="315" customFormat="1" x14ac:dyDescent="0.25"/>
    <row r="335" spans="5:8" s="315" customFormat="1" x14ac:dyDescent="0.25">
      <c r="E335" s="315" t="s">
        <v>1052</v>
      </c>
    </row>
    <row r="336" spans="5:8" s="315" customFormat="1" ht="16.5" x14ac:dyDescent="0.25">
      <c r="E336" s="315" t="s">
        <v>1025</v>
      </c>
      <c r="H336" s="275">
        <v>7390</v>
      </c>
    </row>
    <row r="337" spans="1:8" s="315" customFormat="1" x14ac:dyDescent="0.25">
      <c r="E337" s="315" t="s">
        <v>1047</v>
      </c>
    </row>
    <row r="338" spans="1:8" s="315" customFormat="1" x14ac:dyDescent="0.25"/>
    <row r="339" spans="1:8" s="315" customFormat="1" x14ac:dyDescent="0.25"/>
    <row r="343" spans="1:8" s="315" customFormat="1" ht="18.75" x14ac:dyDescent="0.3">
      <c r="E343" s="513" t="s">
        <v>1085</v>
      </c>
    </row>
    <row r="344" spans="1:8" s="315" customFormat="1" x14ac:dyDescent="0.25"/>
    <row r="345" spans="1:8" s="315" customFormat="1" x14ac:dyDescent="0.25">
      <c r="E345" s="315" t="s">
        <v>1052</v>
      </c>
    </row>
    <row r="346" spans="1:8" s="315" customFormat="1" ht="16.5" x14ac:dyDescent="0.25">
      <c r="E346" s="315" t="s">
        <v>1025</v>
      </c>
      <c r="H346" s="275">
        <v>9090</v>
      </c>
    </row>
    <row r="347" spans="1:8" s="315" customFormat="1" x14ac:dyDescent="0.25">
      <c r="E347" s="315" t="s">
        <v>1086</v>
      </c>
    </row>
    <row r="348" spans="1:8" s="315" customFormat="1" x14ac:dyDescent="0.25"/>
    <row r="349" spans="1:8" s="315" customFormat="1" x14ac:dyDescent="0.25"/>
    <row r="350" spans="1:8" s="315" customFormat="1" x14ac:dyDescent="0.25"/>
    <row r="352" spans="1:8" ht="21" x14ac:dyDescent="0.35">
      <c r="A352" s="509" t="s">
        <v>1087</v>
      </c>
    </row>
    <row r="354" spans="5:8" ht="18.75" x14ac:dyDescent="0.3">
      <c r="E354" s="513" t="s">
        <v>1088</v>
      </c>
    </row>
    <row r="356" spans="5:8" x14ac:dyDescent="0.25">
      <c r="E356" t="s">
        <v>1025</v>
      </c>
    </row>
    <row r="357" spans="5:8" x14ac:dyDescent="0.25">
      <c r="E357" t="s">
        <v>1089</v>
      </c>
    </row>
    <row r="358" spans="5:8" ht="16.5" x14ac:dyDescent="0.25">
      <c r="E358" t="s">
        <v>1090</v>
      </c>
      <c r="H358" s="275">
        <v>5859</v>
      </c>
    </row>
    <row r="359" spans="5:8" x14ac:dyDescent="0.25">
      <c r="E359" t="s">
        <v>1027</v>
      </c>
    </row>
    <row r="364" spans="5:8" s="315" customFormat="1" ht="18.75" x14ac:dyDescent="0.3">
      <c r="E364" s="513" t="s">
        <v>1091</v>
      </c>
    </row>
    <row r="365" spans="5:8" s="315" customFormat="1" x14ac:dyDescent="0.25"/>
    <row r="366" spans="5:8" s="315" customFormat="1" x14ac:dyDescent="0.25">
      <c r="E366" s="315" t="s">
        <v>1025</v>
      </c>
    </row>
    <row r="367" spans="5:8" s="315" customFormat="1" x14ac:dyDescent="0.25">
      <c r="E367" s="315" t="s">
        <v>1089</v>
      </c>
    </row>
    <row r="368" spans="5:8" s="315" customFormat="1" ht="16.5" x14ac:dyDescent="0.25">
      <c r="E368" s="315" t="s">
        <v>1058</v>
      </c>
      <c r="H368" s="275"/>
    </row>
    <row r="369" spans="5:8" s="315" customFormat="1" x14ac:dyDescent="0.25">
      <c r="E369" s="315" t="s">
        <v>1027</v>
      </c>
    </row>
    <row r="370" spans="5:8" s="315" customFormat="1" x14ac:dyDescent="0.25"/>
    <row r="371" spans="5:8" s="315" customFormat="1" x14ac:dyDescent="0.25">
      <c r="E371" s="315" t="s">
        <v>1092</v>
      </c>
    </row>
    <row r="372" spans="5:8" ht="16.5" x14ac:dyDescent="0.25">
      <c r="E372" t="s">
        <v>1093</v>
      </c>
      <c r="H372" s="275">
        <v>5629</v>
      </c>
    </row>
    <row r="373" spans="5:8" ht="16.5" x14ac:dyDescent="0.25">
      <c r="E373" t="s">
        <v>1094</v>
      </c>
      <c r="H373" s="275">
        <v>6759</v>
      </c>
    </row>
    <row r="374" spans="5:8" s="315" customFormat="1" ht="16.5" x14ac:dyDescent="0.25">
      <c r="H374" s="275"/>
    </row>
    <row r="376" spans="5:8" s="315" customFormat="1" ht="18.75" x14ac:dyDescent="0.3">
      <c r="E376" s="513" t="s">
        <v>1091</v>
      </c>
    </row>
    <row r="377" spans="5:8" s="315" customFormat="1" x14ac:dyDescent="0.25"/>
    <row r="378" spans="5:8" s="315" customFormat="1" x14ac:dyDescent="0.25">
      <c r="E378" s="315" t="s">
        <v>1025</v>
      </c>
    </row>
    <row r="379" spans="5:8" s="315" customFormat="1" x14ac:dyDescent="0.25">
      <c r="E379" s="315" t="s">
        <v>1095</v>
      </c>
    </row>
    <row r="380" spans="5:8" s="315" customFormat="1" ht="16.5" x14ac:dyDescent="0.25">
      <c r="E380" s="315" t="s">
        <v>1058</v>
      </c>
      <c r="H380" s="275"/>
    </row>
    <row r="381" spans="5:8" s="315" customFormat="1" x14ac:dyDescent="0.25">
      <c r="E381" s="315" t="s">
        <v>1027</v>
      </c>
    </row>
    <row r="382" spans="5:8" s="315" customFormat="1" x14ac:dyDescent="0.25"/>
    <row r="383" spans="5:8" s="315" customFormat="1" x14ac:dyDescent="0.25">
      <c r="E383" s="315" t="s">
        <v>1092</v>
      </c>
    </row>
    <row r="384" spans="5:8" s="315" customFormat="1" ht="16.5" x14ac:dyDescent="0.25">
      <c r="E384" s="315" t="s">
        <v>1093</v>
      </c>
      <c r="H384" s="275">
        <v>11259</v>
      </c>
    </row>
    <row r="385" spans="5:8" s="315" customFormat="1" ht="16.5" x14ac:dyDescent="0.25">
      <c r="E385" s="315" t="s">
        <v>1094</v>
      </c>
      <c r="H385" s="275">
        <v>13509</v>
      </c>
    </row>
    <row r="388" spans="5:8" s="315" customFormat="1" ht="18.75" x14ac:dyDescent="0.3">
      <c r="E388" s="513" t="s">
        <v>1096</v>
      </c>
    </row>
    <row r="389" spans="5:8" s="315" customFormat="1" x14ac:dyDescent="0.25"/>
    <row r="390" spans="5:8" s="315" customFormat="1" x14ac:dyDescent="0.25">
      <c r="E390" s="315" t="s">
        <v>1097</v>
      </c>
    </row>
    <row r="391" spans="5:8" s="315" customFormat="1" x14ac:dyDescent="0.25">
      <c r="E391" s="315" t="s">
        <v>1027</v>
      </c>
    </row>
    <row r="392" spans="5:8" s="315" customFormat="1" x14ac:dyDescent="0.25"/>
    <row r="393" spans="5:8" s="315" customFormat="1" x14ac:dyDescent="0.25">
      <c r="E393" s="315" t="s">
        <v>1028</v>
      </c>
    </row>
    <row r="394" spans="5:8" s="315" customFormat="1" ht="16.5" x14ac:dyDescent="0.25">
      <c r="E394" s="218" t="s">
        <v>1030</v>
      </c>
      <c r="H394" s="275">
        <v>2439</v>
      </c>
    </row>
    <row r="395" spans="5:8" s="315" customFormat="1" ht="16.5" x14ac:dyDescent="0.25">
      <c r="E395" s="218" t="s">
        <v>1031</v>
      </c>
      <c r="H395" s="275">
        <v>4869</v>
      </c>
    </row>
    <row r="398" spans="5:8" s="315" customFormat="1" ht="18.75" x14ac:dyDescent="0.3">
      <c r="E398" s="513" t="s">
        <v>1096</v>
      </c>
    </row>
    <row r="399" spans="5:8" s="315" customFormat="1" x14ac:dyDescent="0.25"/>
    <row r="400" spans="5:8" s="315" customFormat="1" x14ac:dyDescent="0.25">
      <c r="E400" s="315" t="s">
        <v>1025</v>
      </c>
    </row>
    <row r="401" spans="5:8" s="315" customFormat="1" x14ac:dyDescent="0.25">
      <c r="E401" s="315" t="s">
        <v>1027</v>
      </c>
    </row>
    <row r="402" spans="5:8" s="315" customFormat="1" x14ac:dyDescent="0.25"/>
    <row r="403" spans="5:8" s="315" customFormat="1" x14ac:dyDescent="0.25">
      <c r="E403" s="315" t="s">
        <v>1028</v>
      </c>
    </row>
    <row r="404" spans="5:8" s="315" customFormat="1" ht="16.5" x14ac:dyDescent="0.25">
      <c r="E404" s="218" t="s">
        <v>1030</v>
      </c>
      <c r="H404" s="275">
        <v>7299</v>
      </c>
    </row>
    <row r="405" spans="5:8" s="315" customFormat="1" ht="16.5" x14ac:dyDescent="0.25">
      <c r="E405" s="218" t="s">
        <v>1031</v>
      </c>
      <c r="H405" s="275">
        <v>14599</v>
      </c>
    </row>
    <row r="406" spans="5:8" s="315" customFormat="1" ht="16.5" x14ac:dyDescent="0.25">
      <c r="E406" s="218" t="s">
        <v>1033</v>
      </c>
      <c r="H406" s="275">
        <v>29199</v>
      </c>
    </row>
    <row r="407" spans="5:8" s="315" customFormat="1" x14ac:dyDescent="0.25"/>
    <row r="409" spans="5:8" s="315" customFormat="1" ht="18.75" x14ac:dyDescent="0.3">
      <c r="E409" s="513" t="s">
        <v>1098</v>
      </c>
    </row>
    <row r="410" spans="5:8" s="315" customFormat="1" x14ac:dyDescent="0.25"/>
    <row r="411" spans="5:8" s="315" customFormat="1" x14ac:dyDescent="0.25">
      <c r="E411" s="315" t="s">
        <v>1097</v>
      </c>
    </row>
    <row r="412" spans="5:8" s="315" customFormat="1" x14ac:dyDescent="0.25">
      <c r="E412" s="315" t="s">
        <v>1027</v>
      </c>
    </row>
    <row r="413" spans="5:8" s="315" customFormat="1" x14ac:dyDescent="0.25"/>
    <row r="414" spans="5:8" s="315" customFormat="1" x14ac:dyDescent="0.25">
      <c r="E414" s="315" t="s">
        <v>1028</v>
      </c>
    </row>
    <row r="415" spans="5:8" s="315" customFormat="1" ht="16.5" x14ac:dyDescent="0.25">
      <c r="E415" s="218" t="s">
        <v>1030</v>
      </c>
      <c r="H415" s="275">
        <v>2679</v>
      </c>
    </row>
    <row r="416" spans="5:8" s="315" customFormat="1" ht="16.5" x14ac:dyDescent="0.25">
      <c r="E416" s="218" t="s">
        <v>1031</v>
      </c>
      <c r="H416" s="275">
        <v>5359</v>
      </c>
    </row>
    <row r="417" spans="1:10" s="315" customFormat="1" x14ac:dyDescent="0.25"/>
    <row r="418" spans="1:10" s="315" customFormat="1" x14ac:dyDescent="0.25"/>
    <row r="420" spans="1:10" s="315" customFormat="1" ht="18.75" x14ac:dyDescent="0.3">
      <c r="E420" s="513" t="s">
        <v>1098</v>
      </c>
    </row>
    <row r="421" spans="1:10" s="315" customFormat="1" x14ac:dyDescent="0.25"/>
    <row r="422" spans="1:10" s="315" customFormat="1" x14ac:dyDescent="0.25">
      <c r="E422" s="315" t="s">
        <v>1025</v>
      </c>
    </row>
    <row r="423" spans="1:10" s="315" customFormat="1" x14ac:dyDescent="0.25">
      <c r="E423" s="315" t="s">
        <v>1027</v>
      </c>
    </row>
    <row r="424" spans="1:10" s="315" customFormat="1" x14ac:dyDescent="0.25"/>
    <row r="425" spans="1:10" s="315" customFormat="1" x14ac:dyDescent="0.25">
      <c r="E425" s="315" t="s">
        <v>1028</v>
      </c>
    </row>
    <row r="426" spans="1:10" s="315" customFormat="1" ht="16.5" x14ac:dyDescent="0.25">
      <c r="E426" s="218" t="s">
        <v>1030</v>
      </c>
      <c r="H426" s="275">
        <v>8029</v>
      </c>
    </row>
    <row r="427" spans="1:10" s="315" customFormat="1" ht="16.5" x14ac:dyDescent="0.25">
      <c r="E427" s="218" t="s">
        <v>1031</v>
      </c>
      <c r="H427" s="275">
        <v>16059</v>
      </c>
    </row>
    <row r="428" spans="1:10" s="315" customFormat="1" ht="16.5" x14ac:dyDescent="0.25">
      <c r="E428" s="218" t="s">
        <v>1033</v>
      </c>
      <c r="H428" s="275">
        <v>32119</v>
      </c>
    </row>
    <row r="429" spans="1:10" s="315" customFormat="1" x14ac:dyDescent="0.25"/>
    <row r="430" spans="1:10" s="316" customFormat="1" ht="16.5" x14ac:dyDescent="0.3">
      <c r="J430" s="25"/>
    </row>
    <row r="431" spans="1:10" s="316" customFormat="1" ht="16.5" x14ac:dyDescent="0.3">
      <c r="A431" s="447"/>
      <c r="B431" s="447"/>
      <c r="C431" s="447"/>
      <c r="D431" s="447"/>
      <c r="E431" s="447"/>
      <c r="F431" s="447"/>
      <c r="G431" s="447"/>
      <c r="H431" s="447"/>
      <c r="I431" s="447"/>
      <c r="J431" s="25"/>
    </row>
    <row r="432" spans="1:10" s="316" customFormat="1" ht="16.5" x14ac:dyDescent="0.3">
      <c r="I432" s="91" t="s">
        <v>1227</v>
      </c>
      <c r="J432" s="162"/>
    </row>
    <row r="433" spans="9:10" s="316" customFormat="1" ht="16.5" x14ac:dyDescent="0.3">
      <c r="I433" s="49" t="s">
        <v>1223</v>
      </c>
      <c r="J433" s="163"/>
    </row>
    <row r="434" spans="9:10" s="316" customFormat="1" ht="16.5" x14ac:dyDescent="0.3">
      <c r="I434" s="49" t="s">
        <v>1224</v>
      </c>
      <c r="J434" s="163"/>
    </row>
    <row r="435" spans="9:10" s="316" customFormat="1" ht="16.5" x14ac:dyDescent="0.3">
      <c r="I435" s="378" t="s">
        <v>1225</v>
      </c>
      <c r="J435" s="125"/>
    </row>
    <row r="436" spans="9:10" s="316" customFormat="1" ht="16.5" x14ac:dyDescent="0.3">
      <c r="I436" s="379" t="s">
        <v>1226</v>
      </c>
      <c r="J436" s="125"/>
    </row>
  </sheetData>
  <sheetProtection algorithmName="SHA-512" hashValue="MaA8hXRmJ+xEd0sMGuAHG2O5DgB3dzWEnHr9WTjPFZkIZV54sGQI5KGgV/C0s6Hf19XjrFgbD1lrODEqL9uIjQ==" saltValue="e5ok1EKV94x2sf8WicfQDA==" spinCount="100000" sheet="1" objects="1" scenarios="1"/>
  <protectedRanges>
    <protectedRange algorithmName="SHA-512" hashValue="rncuJ4mvkplD5ExV+INgf9V0KIxWvTyFv14aODOuq6e+HiQ8Ldc6kfqJTM/SpokFn6fscxCR7Ffmddbi63fMFw==" saltValue="s/Yt93XzbNN2zTchIf/7tQ==" spinCount="100000" sqref="I432:I436" name="Диапазон1_3"/>
  </protectedRange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5"/>
  <sheetViews>
    <sheetView showGridLines="0" workbookViewId="0">
      <selection activeCell="G10" sqref="G10"/>
    </sheetView>
  </sheetViews>
  <sheetFormatPr defaultRowHeight="15" x14ac:dyDescent="0.25"/>
  <cols>
    <col min="7" max="7" width="24.28515625" customWidth="1"/>
    <col min="9" max="9" width="10.85546875" customWidth="1"/>
  </cols>
  <sheetData>
    <row r="1" spans="1:10" s="316" customFormat="1" ht="16.5" x14ac:dyDescent="0.3">
      <c r="C1" s="35"/>
      <c r="D1" s="35"/>
      <c r="E1" s="35"/>
      <c r="F1" s="35"/>
      <c r="G1" s="35"/>
      <c r="H1" s="35"/>
      <c r="I1" s="29" t="s">
        <v>1223</v>
      </c>
      <c r="J1" s="25"/>
    </row>
    <row r="2" spans="1:10" s="316" customFormat="1" ht="16.5" x14ac:dyDescent="0.3">
      <c r="C2" s="35"/>
      <c r="D2" s="35"/>
      <c r="E2" s="35"/>
      <c r="F2" s="35"/>
      <c r="G2" s="35"/>
      <c r="H2" s="35"/>
      <c r="I2" s="376" t="s">
        <v>1224</v>
      </c>
      <c r="J2" s="25"/>
    </row>
    <row r="3" spans="1:10" s="316" customFormat="1" ht="16.5" x14ac:dyDescent="0.3">
      <c r="C3" s="35"/>
      <c r="D3" s="35"/>
      <c r="E3" s="35"/>
      <c r="F3" s="35"/>
      <c r="G3" s="35"/>
      <c r="H3" s="35"/>
      <c r="I3" s="377" t="s">
        <v>1225</v>
      </c>
      <c r="J3" s="25"/>
    </row>
    <row r="4" spans="1:10" s="316" customFormat="1" ht="16.5" x14ac:dyDescent="0.3">
      <c r="C4" s="35"/>
      <c r="D4" s="35"/>
      <c r="E4" s="35"/>
      <c r="F4" s="35"/>
      <c r="G4" s="35"/>
      <c r="H4" s="35"/>
      <c r="I4" s="29" t="s">
        <v>1226</v>
      </c>
      <c r="J4" s="25"/>
    </row>
    <row r="5" spans="1:10" s="316" customFormat="1" ht="16.5" x14ac:dyDescent="0.3">
      <c r="C5" s="35"/>
      <c r="D5" s="35"/>
      <c r="E5" s="35"/>
      <c r="F5" s="35"/>
      <c r="G5" s="35"/>
      <c r="H5" s="35"/>
      <c r="I5" s="36"/>
      <c r="J5" s="25"/>
    </row>
    <row r="6" spans="1:10" s="316" customFormat="1" ht="16.5" x14ac:dyDescent="0.3">
      <c r="A6" s="37"/>
      <c r="B6" s="16"/>
      <c r="C6" s="38"/>
      <c r="D6" s="38"/>
      <c r="E6" s="38"/>
      <c r="F6" s="38"/>
      <c r="G6" s="38"/>
      <c r="H6" s="38"/>
      <c r="I6" s="39"/>
      <c r="J6" s="25"/>
    </row>
    <row r="7" spans="1:10" s="316" customFormat="1" ht="16.5" x14ac:dyDescent="0.3">
      <c r="A7" s="37"/>
      <c r="C7" s="35"/>
      <c r="D7" s="35"/>
      <c r="E7" s="35"/>
      <c r="F7" s="35"/>
      <c r="G7" s="35"/>
      <c r="H7" s="35"/>
      <c r="I7" s="36"/>
      <c r="J7" s="25"/>
    </row>
    <row r="8" spans="1:10" ht="23.25" x14ac:dyDescent="0.25">
      <c r="A8" s="511" t="s">
        <v>1099</v>
      </c>
    </row>
    <row r="10" spans="1:10" ht="15.75" x14ac:dyDescent="0.25">
      <c r="E10" s="497" t="s">
        <v>1100</v>
      </c>
    </row>
    <row r="12" spans="1:10" x14ac:dyDescent="0.25">
      <c r="E12" t="s">
        <v>1101</v>
      </c>
    </row>
    <row r="13" spans="1:10" ht="16.5" x14ac:dyDescent="0.25">
      <c r="E13" t="s">
        <v>1102</v>
      </c>
      <c r="I13" s="275">
        <v>273</v>
      </c>
    </row>
    <row r="14" spans="1:10" x14ac:dyDescent="0.25">
      <c r="E14" t="s">
        <v>1103</v>
      </c>
    </row>
    <row r="15" spans="1:10" x14ac:dyDescent="0.25">
      <c r="E15" t="s">
        <v>1058</v>
      </c>
    </row>
    <row r="16" spans="1:10" x14ac:dyDescent="0.25">
      <c r="E16" t="s">
        <v>1104</v>
      </c>
    </row>
    <row r="19" spans="5:9" s="315" customFormat="1" x14ac:dyDescent="0.25"/>
    <row r="20" spans="5:9" s="315" customFormat="1" ht="15.75" x14ac:dyDescent="0.25">
      <c r="E20" s="497" t="s">
        <v>1100</v>
      </c>
    </row>
    <row r="21" spans="5:9" s="315" customFormat="1" x14ac:dyDescent="0.25"/>
    <row r="22" spans="5:9" s="315" customFormat="1" x14ac:dyDescent="0.25">
      <c r="E22" t="s">
        <v>1105</v>
      </c>
    </row>
    <row r="23" spans="5:9" s="315" customFormat="1" ht="16.5" x14ac:dyDescent="0.25">
      <c r="E23" s="315" t="s">
        <v>1102</v>
      </c>
      <c r="I23" s="275" t="s">
        <v>140</v>
      </c>
    </row>
    <row r="24" spans="5:9" s="315" customFormat="1" x14ac:dyDescent="0.25">
      <c r="E24" s="315" t="s">
        <v>1103</v>
      </c>
    </row>
    <row r="25" spans="5:9" s="315" customFormat="1" x14ac:dyDescent="0.25">
      <c r="E25" t="s">
        <v>1106</v>
      </c>
    </row>
    <row r="26" spans="5:9" s="315" customFormat="1" x14ac:dyDescent="0.25">
      <c r="E26" s="315" t="s">
        <v>1104</v>
      </c>
    </row>
    <row r="27" spans="5:9" s="315" customFormat="1" x14ac:dyDescent="0.25"/>
    <row r="29" spans="5:9" s="315" customFormat="1" x14ac:dyDescent="0.25"/>
    <row r="30" spans="5:9" s="315" customFormat="1" ht="15.75" x14ac:dyDescent="0.25">
      <c r="E30" s="497" t="s">
        <v>1107</v>
      </c>
    </row>
    <row r="31" spans="5:9" s="315" customFormat="1" x14ac:dyDescent="0.25"/>
    <row r="32" spans="5:9" s="315" customFormat="1" x14ac:dyDescent="0.25">
      <c r="E32" t="s">
        <v>1108</v>
      </c>
    </row>
    <row r="33" spans="5:9" s="315" customFormat="1" ht="16.5" x14ac:dyDescent="0.25">
      <c r="E33" t="s">
        <v>1109</v>
      </c>
      <c r="I33" s="275"/>
    </row>
    <row r="34" spans="5:9" s="315" customFormat="1" ht="16.5" x14ac:dyDescent="0.25">
      <c r="E34" t="s">
        <v>1110</v>
      </c>
      <c r="I34" s="275">
        <v>195</v>
      </c>
    </row>
    <row r="35" spans="5:9" s="315" customFormat="1" x14ac:dyDescent="0.25">
      <c r="E35" t="s">
        <v>1058</v>
      </c>
    </row>
    <row r="36" spans="5:9" s="315" customFormat="1" x14ac:dyDescent="0.25">
      <c r="E36" t="s">
        <v>1111</v>
      </c>
    </row>
    <row r="37" spans="5:9" s="315" customFormat="1" x14ac:dyDescent="0.25">
      <c r="E37" s="315" t="s">
        <v>1104</v>
      </c>
    </row>
    <row r="38" spans="5:9" s="315" customFormat="1" x14ac:dyDescent="0.25"/>
    <row r="39" spans="5:9" s="315" customFormat="1" x14ac:dyDescent="0.25"/>
    <row r="40" spans="5:9" s="315" customFormat="1" x14ac:dyDescent="0.25"/>
    <row r="41" spans="5:9" s="315" customFormat="1" ht="15.75" x14ac:dyDescent="0.25">
      <c r="E41" s="497" t="s">
        <v>1107</v>
      </c>
    </row>
    <row r="42" spans="5:9" s="315" customFormat="1" x14ac:dyDescent="0.25"/>
    <row r="43" spans="5:9" s="315" customFormat="1" x14ac:dyDescent="0.25">
      <c r="E43" t="s">
        <v>1115</v>
      </c>
    </row>
    <row r="44" spans="5:9" s="315" customFormat="1" ht="16.5" x14ac:dyDescent="0.25">
      <c r="E44" t="s">
        <v>1116</v>
      </c>
      <c r="I44" s="275"/>
    </row>
    <row r="45" spans="5:9" s="315" customFormat="1" ht="16.5" x14ac:dyDescent="0.25">
      <c r="E45" t="s">
        <v>1117</v>
      </c>
      <c r="I45" s="275">
        <v>265</v>
      </c>
    </row>
    <row r="46" spans="5:9" s="315" customFormat="1" x14ac:dyDescent="0.25">
      <c r="E46" s="315" t="s">
        <v>1058</v>
      </c>
    </row>
    <row r="47" spans="5:9" s="315" customFormat="1" x14ac:dyDescent="0.25">
      <c r="E47" s="315" t="s">
        <v>1111</v>
      </c>
    </row>
    <row r="48" spans="5:9" s="315" customFormat="1" x14ac:dyDescent="0.25">
      <c r="E48" s="315" t="s">
        <v>1104</v>
      </c>
    </row>
    <row r="49" spans="1:9" s="315" customFormat="1" x14ac:dyDescent="0.25"/>
    <row r="51" spans="1:9" s="315" customFormat="1" x14ac:dyDescent="0.25"/>
    <row r="52" spans="1:9" s="315" customFormat="1" ht="15.75" x14ac:dyDescent="0.25">
      <c r="E52" s="497" t="s">
        <v>1112</v>
      </c>
    </row>
    <row r="53" spans="1:9" s="315" customFormat="1" x14ac:dyDescent="0.25"/>
    <row r="54" spans="1:9" s="315" customFormat="1" x14ac:dyDescent="0.25">
      <c r="E54" t="s">
        <v>1113</v>
      </c>
    </row>
    <row r="55" spans="1:9" s="315" customFormat="1" ht="16.5" x14ac:dyDescent="0.25">
      <c r="E55" t="s">
        <v>1114</v>
      </c>
      <c r="I55" s="275"/>
    </row>
    <row r="56" spans="1:9" s="315" customFormat="1" ht="16.5" x14ac:dyDescent="0.25">
      <c r="E56" t="s">
        <v>1118</v>
      </c>
      <c r="I56" s="275">
        <v>830</v>
      </c>
    </row>
    <row r="57" spans="1:9" s="315" customFormat="1" x14ac:dyDescent="0.25">
      <c r="E57" s="315" t="s">
        <v>1058</v>
      </c>
    </row>
    <row r="58" spans="1:9" s="315" customFormat="1" x14ac:dyDescent="0.25">
      <c r="E58" s="315" t="s">
        <v>1111</v>
      </c>
    </row>
    <row r="59" spans="1:9" s="315" customFormat="1" x14ac:dyDescent="0.25">
      <c r="E59" s="315" t="s">
        <v>1104</v>
      </c>
    </row>
    <row r="60" spans="1:9" s="315" customFormat="1" x14ac:dyDescent="0.25"/>
    <row r="62" spans="1:9" s="315" customFormat="1" ht="23.25" x14ac:dyDescent="0.25">
      <c r="A62" s="511" t="s">
        <v>1119</v>
      </c>
    </row>
    <row r="64" spans="1:9" s="315" customFormat="1" x14ac:dyDescent="0.25"/>
    <row r="65" spans="5:9" s="315" customFormat="1" ht="15.75" x14ac:dyDescent="0.25">
      <c r="E65" s="497" t="s">
        <v>1120</v>
      </c>
    </row>
    <row r="66" spans="5:9" s="315" customFormat="1" x14ac:dyDescent="0.25"/>
    <row r="67" spans="5:9" s="315" customFormat="1" x14ac:dyDescent="0.25">
      <c r="E67" t="s">
        <v>1121</v>
      </c>
    </row>
    <row r="68" spans="5:9" s="315" customFormat="1" ht="16.5" x14ac:dyDescent="0.25">
      <c r="E68" t="s">
        <v>1122</v>
      </c>
      <c r="I68" s="275"/>
    </row>
    <row r="69" spans="5:9" s="315" customFormat="1" x14ac:dyDescent="0.25">
      <c r="E69" t="s">
        <v>1123</v>
      </c>
    </row>
    <row r="70" spans="5:9" s="315" customFormat="1" x14ac:dyDescent="0.25">
      <c r="E70" t="s">
        <v>1124</v>
      </c>
    </row>
    <row r="71" spans="5:9" s="315" customFormat="1" x14ac:dyDescent="0.25">
      <c r="E71" t="s">
        <v>1125</v>
      </c>
    </row>
    <row r="72" spans="5:9" s="315" customFormat="1" x14ac:dyDescent="0.25">
      <c r="E72" t="s">
        <v>1126</v>
      </c>
    </row>
    <row r="73" spans="5:9" s="315" customFormat="1" x14ac:dyDescent="0.25">
      <c r="E73" t="s">
        <v>1127</v>
      </c>
    </row>
    <row r="75" spans="5:9" x14ac:dyDescent="0.25">
      <c r="E75" t="s">
        <v>1128</v>
      </c>
    </row>
    <row r="76" spans="5:9" ht="16.5" x14ac:dyDescent="0.25">
      <c r="E76" s="218" t="s">
        <v>1129</v>
      </c>
      <c r="I76" s="275">
        <v>550</v>
      </c>
    </row>
    <row r="77" spans="5:9" s="315" customFormat="1" ht="16.5" x14ac:dyDescent="0.25">
      <c r="E77" s="218" t="s">
        <v>1130</v>
      </c>
      <c r="I77" s="275">
        <v>1100</v>
      </c>
    </row>
    <row r="80" spans="5:9" s="315" customFormat="1" ht="15.75" x14ac:dyDescent="0.25">
      <c r="E80" s="497" t="s">
        <v>1120</v>
      </c>
    </row>
    <row r="81" spans="5:9" s="315" customFormat="1" x14ac:dyDescent="0.25"/>
    <row r="82" spans="5:9" s="315" customFormat="1" x14ac:dyDescent="0.25">
      <c r="E82" t="s">
        <v>1131</v>
      </c>
    </row>
    <row r="83" spans="5:9" s="315" customFormat="1" ht="16.5" x14ac:dyDescent="0.25">
      <c r="E83" s="315" t="s">
        <v>1122</v>
      </c>
      <c r="I83" s="275"/>
    </row>
    <row r="84" spans="5:9" s="315" customFormat="1" x14ac:dyDescent="0.25">
      <c r="E84" t="s">
        <v>1132</v>
      </c>
    </row>
    <row r="85" spans="5:9" s="315" customFormat="1" x14ac:dyDescent="0.25">
      <c r="E85" t="s">
        <v>1133</v>
      </c>
    </row>
    <row r="86" spans="5:9" s="315" customFormat="1" x14ac:dyDescent="0.25">
      <c r="E86" t="s">
        <v>1134</v>
      </c>
    </row>
    <row r="87" spans="5:9" s="315" customFormat="1" x14ac:dyDescent="0.25">
      <c r="E87" s="315" t="s">
        <v>1126</v>
      </c>
    </row>
    <row r="88" spans="5:9" s="315" customFormat="1" x14ac:dyDescent="0.25">
      <c r="E88" t="s">
        <v>1135</v>
      </c>
    </row>
    <row r="89" spans="5:9" s="315" customFormat="1" x14ac:dyDescent="0.25"/>
    <row r="90" spans="5:9" s="315" customFormat="1" x14ac:dyDescent="0.25">
      <c r="E90" s="315" t="s">
        <v>1128</v>
      </c>
    </row>
    <row r="91" spans="5:9" s="315" customFormat="1" ht="16.5" x14ac:dyDescent="0.25">
      <c r="E91" s="218" t="s">
        <v>1129</v>
      </c>
      <c r="I91" s="275">
        <v>350</v>
      </c>
    </row>
    <row r="92" spans="5:9" s="315" customFormat="1" ht="16.5" x14ac:dyDescent="0.25">
      <c r="E92" s="218" t="s">
        <v>1130</v>
      </c>
      <c r="I92" s="275">
        <v>650</v>
      </c>
    </row>
    <row r="95" spans="5:9" s="315" customFormat="1" ht="15.75" x14ac:dyDescent="0.25">
      <c r="E95" s="497" t="s">
        <v>1136</v>
      </c>
    </row>
    <row r="96" spans="5:9" s="315" customFormat="1" x14ac:dyDescent="0.25"/>
    <row r="97" spans="1:10" s="315" customFormat="1" x14ac:dyDescent="0.25">
      <c r="E97" t="s">
        <v>1137</v>
      </c>
    </row>
    <row r="98" spans="1:10" s="315" customFormat="1" ht="16.5" x14ac:dyDescent="0.25">
      <c r="E98" s="315" t="s">
        <v>1122</v>
      </c>
      <c r="I98" s="275"/>
    </row>
    <row r="99" spans="1:10" s="315" customFormat="1" x14ac:dyDescent="0.25">
      <c r="E99" t="s">
        <v>1138</v>
      </c>
    </row>
    <row r="100" spans="1:10" s="315" customFormat="1" x14ac:dyDescent="0.25">
      <c r="E100" t="s">
        <v>1139</v>
      </c>
    </row>
    <row r="101" spans="1:10" s="315" customFormat="1" x14ac:dyDescent="0.25">
      <c r="E101" s="315" t="s">
        <v>1134</v>
      </c>
    </row>
    <row r="102" spans="1:10" s="315" customFormat="1" x14ac:dyDescent="0.25">
      <c r="E102" s="315" t="s">
        <v>1126</v>
      </c>
    </row>
    <row r="103" spans="1:10" s="315" customFormat="1" x14ac:dyDescent="0.25">
      <c r="E103" s="315" t="s">
        <v>1135</v>
      </c>
    </row>
    <row r="104" spans="1:10" s="315" customFormat="1" x14ac:dyDescent="0.25"/>
    <row r="105" spans="1:10" s="315" customFormat="1" x14ac:dyDescent="0.25">
      <c r="E105" s="315" t="s">
        <v>1128</v>
      </c>
    </row>
    <row r="106" spans="1:10" s="315" customFormat="1" ht="16.5" x14ac:dyDescent="0.25">
      <c r="E106" s="218" t="s">
        <v>1129</v>
      </c>
      <c r="I106" s="275">
        <v>550</v>
      </c>
    </row>
    <row r="107" spans="1:10" s="315" customFormat="1" ht="16.5" x14ac:dyDescent="0.25">
      <c r="E107" s="218" t="s">
        <v>1130</v>
      </c>
      <c r="I107" s="275">
        <v>575</v>
      </c>
    </row>
    <row r="109" spans="1:10" s="316" customFormat="1" ht="16.5" x14ac:dyDescent="0.3">
      <c r="J109" s="25"/>
    </row>
    <row r="110" spans="1:10" s="316" customFormat="1" ht="16.5" x14ac:dyDescent="0.3">
      <c r="A110" s="447"/>
      <c r="B110" s="447"/>
      <c r="C110" s="447"/>
      <c r="D110" s="447"/>
      <c r="E110" s="447"/>
      <c r="F110" s="447"/>
      <c r="G110" s="447"/>
      <c r="H110" s="447"/>
      <c r="I110" s="447"/>
      <c r="J110" s="25"/>
    </row>
    <row r="111" spans="1:10" s="316" customFormat="1" ht="16.5" x14ac:dyDescent="0.3">
      <c r="I111" s="91" t="s">
        <v>1227</v>
      </c>
      <c r="J111" s="162"/>
    </row>
    <row r="112" spans="1:10" s="316" customFormat="1" ht="16.5" x14ac:dyDescent="0.3">
      <c r="I112" s="49" t="s">
        <v>1223</v>
      </c>
      <c r="J112" s="163"/>
    </row>
    <row r="113" spans="9:10" s="316" customFormat="1" ht="16.5" x14ac:dyDescent="0.3">
      <c r="I113" s="49" t="s">
        <v>1224</v>
      </c>
      <c r="J113" s="163"/>
    </row>
    <row r="114" spans="9:10" s="316" customFormat="1" ht="16.5" x14ac:dyDescent="0.3">
      <c r="I114" s="378" t="s">
        <v>1225</v>
      </c>
      <c r="J114" s="125"/>
    </row>
    <row r="115" spans="9:10" s="316" customFormat="1" ht="16.5" x14ac:dyDescent="0.3">
      <c r="I115" s="379" t="s">
        <v>1226</v>
      </c>
      <c r="J115" s="125"/>
    </row>
  </sheetData>
  <sheetProtection algorithmName="SHA-512" hashValue="lQj12oSKQNgVxG7Xwjos+JIrxG6bhnIVt6fFO6wqI+ozGWuVQpyVRR2ytX8t3ao0HyUw8EXY2ucFe5yXxI/ZIg==" saltValue="3u8GvlvsxP1LF7OtRlv43A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I111:I115" name="Диапазон1_3"/>
  </protectedRange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O79"/>
  <sheetViews>
    <sheetView showGridLines="0" zoomScaleNormal="100" workbookViewId="0">
      <selection activeCell="F3" sqref="F3"/>
    </sheetView>
  </sheetViews>
  <sheetFormatPr defaultRowHeight="16.5" x14ac:dyDescent="0.3"/>
  <cols>
    <col min="1" max="1" width="9.140625" style="15" customWidth="1"/>
    <col min="2" max="2" width="18.7109375" style="15" customWidth="1"/>
    <col min="3" max="5" width="9.140625" style="15"/>
    <col min="6" max="6" width="10.85546875" style="15" customWidth="1"/>
    <col min="7" max="7" width="17.140625" style="15" customWidth="1"/>
    <col min="8" max="8" width="9.140625" style="15" customWidth="1"/>
    <col min="9" max="9" width="9.140625" style="15"/>
    <col min="10" max="10" width="13.5703125" style="95" customWidth="1"/>
    <col min="11" max="11" width="11.7109375" style="233" customWidth="1"/>
    <col min="12" max="12" width="9.140625" style="15" customWidth="1"/>
    <col min="13" max="16384" width="9.140625" style="15"/>
  </cols>
  <sheetData>
    <row r="1" spans="1:15" x14ac:dyDescent="0.3">
      <c r="F1" s="29"/>
      <c r="J1" s="29" t="s">
        <v>1223</v>
      </c>
    </row>
    <row r="2" spans="1:15" x14ac:dyDescent="0.3">
      <c r="F2" s="32"/>
      <c r="J2" s="376" t="s">
        <v>1224</v>
      </c>
    </row>
    <row r="3" spans="1:15" x14ac:dyDescent="0.3">
      <c r="F3" s="33"/>
      <c r="J3" s="377" t="s">
        <v>1225</v>
      </c>
    </row>
    <row r="4" spans="1:15" x14ac:dyDescent="0.3">
      <c r="F4" s="29"/>
      <c r="J4" s="29" t="s">
        <v>1226</v>
      </c>
    </row>
    <row r="6" spans="1:15" x14ac:dyDescent="0.3">
      <c r="A6" s="41"/>
    </row>
    <row r="8" spans="1:15" ht="34.5" x14ac:dyDescent="0.6">
      <c r="A8" s="380" t="s">
        <v>6</v>
      </c>
      <c r="I8" s="60"/>
      <c r="J8" s="36" t="s">
        <v>91</v>
      </c>
    </row>
    <row r="9" spans="1:15" s="316" customFormat="1" ht="18.75" customHeight="1" x14ac:dyDescent="0.6">
      <c r="A9" s="380"/>
      <c r="I9" s="318"/>
      <c r="J9" s="36"/>
      <c r="K9" s="233"/>
    </row>
    <row r="10" spans="1:15" ht="23.25" customHeight="1" x14ac:dyDescent="0.35">
      <c r="A10" s="381" t="s">
        <v>683</v>
      </c>
      <c r="B10" s="316"/>
      <c r="C10" s="316"/>
      <c r="D10" s="316"/>
      <c r="E10" s="316"/>
      <c r="F10" s="316"/>
      <c r="G10" s="316"/>
      <c r="H10" s="316"/>
      <c r="I10" s="316"/>
    </row>
    <row r="11" spans="1:15" ht="93" customHeight="1" x14ac:dyDescent="0.3">
      <c r="A11" s="316"/>
      <c r="B11" s="316"/>
      <c r="C11" s="531" t="s">
        <v>7</v>
      </c>
      <c r="D11" s="531"/>
      <c r="E11" s="531"/>
      <c r="F11" s="531"/>
      <c r="G11" s="101" t="s">
        <v>684</v>
      </c>
      <c r="H11" s="101"/>
      <c r="I11" s="101"/>
      <c r="J11" s="251">
        <v>4990</v>
      </c>
      <c r="K11" s="234"/>
    </row>
    <row r="12" spans="1:15" ht="17.25" customHeight="1" x14ac:dyDescent="0.3">
      <c r="I12" s="106"/>
      <c r="J12" s="107"/>
    </row>
    <row r="13" spans="1:15" ht="17.25" customHeight="1" x14ac:dyDescent="0.35">
      <c r="A13" s="381" t="s">
        <v>14</v>
      </c>
    </row>
    <row r="14" spans="1:15" ht="99.75" customHeight="1" x14ac:dyDescent="0.3">
      <c r="C14" s="531" t="s">
        <v>7</v>
      </c>
      <c r="D14" s="531"/>
      <c r="E14" s="531"/>
      <c r="F14" s="531"/>
      <c r="G14" s="101" t="s">
        <v>8</v>
      </c>
      <c r="H14" s="101"/>
      <c r="I14" s="101"/>
      <c r="J14" s="251">
        <v>4990</v>
      </c>
      <c r="K14" s="234"/>
    </row>
    <row r="15" spans="1:15" ht="99.75" customHeight="1" x14ac:dyDescent="0.3">
      <c r="C15" s="527" t="s">
        <v>9</v>
      </c>
      <c r="D15" s="527"/>
      <c r="E15" s="527"/>
      <c r="F15" s="527"/>
      <c r="G15" s="104" t="s">
        <v>8</v>
      </c>
      <c r="H15" s="104"/>
      <c r="I15" s="104"/>
      <c r="J15" s="251">
        <v>5990</v>
      </c>
      <c r="K15" s="234"/>
    </row>
    <row r="16" spans="1:15" ht="96" customHeight="1" x14ac:dyDescent="0.3">
      <c r="C16" s="527" t="s">
        <v>329</v>
      </c>
      <c r="D16" s="527"/>
      <c r="E16" s="527"/>
      <c r="F16" s="527"/>
      <c r="G16" s="104" t="s">
        <v>10</v>
      </c>
      <c r="H16" s="104"/>
      <c r="I16" s="104"/>
      <c r="J16" s="251">
        <v>9990</v>
      </c>
      <c r="K16" s="234"/>
      <c r="O16"/>
    </row>
    <row r="17" spans="1:15" ht="99.75" customHeight="1" x14ac:dyDescent="0.3">
      <c r="C17" s="527" t="s">
        <v>328</v>
      </c>
      <c r="D17" s="527"/>
      <c r="E17" s="527"/>
      <c r="F17" s="527"/>
      <c r="G17" s="104" t="s">
        <v>10</v>
      </c>
      <c r="H17" s="104"/>
      <c r="I17" s="104"/>
      <c r="J17" s="251">
        <v>10090</v>
      </c>
      <c r="K17" s="234"/>
    </row>
    <row r="18" spans="1:15" ht="99.75" customHeight="1" x14ac:dyDescent="0.35">
      <c r="A18" s="543" t="s">
        <v>15</v>
      </c>
      <c r="B18" s="543"/>
      <c r="C18" s="543"/>
      <c r="D18" s="543"/>
      <c r="E18" s="543"/>
      <c r="F18" s="543"/>
      <c r="G18" s="533"/>
      <c r="H18" s="533"/>
      <c r="I18" s="533"/>
      <c r="J18" s="252"/>
      <c r="K18" s="234"/>
    </row>
    <row r="19" spans="1:15" ht="99.75" customHeight="1" x14ac:dyDescent="0.3">
      <c r="C19" s="531" t="s">
        <v>7</v>
      </c>
      <c r="D19" s="531"/>
      <c r="E19" s="531"/>
      <c r="F19" s="531"/>
      <c r="G19" s="101" t="s">
        <v>11</v>
      </c>
      <c r="H19" s="101"/>
      <c r="I19" s="101"/>
      <c r="J19" s="251">
        <v>7190</v>
      </c>
      <c r="K19" s="234"/>
      <c r="O19"/>
    </row>
    <row r="20" spans="1:15" ht="99.75" customHeight="1" x14ac:dyDescent="0.3">
      <c r="A20" s="316"/>
      <c r="B20" s="316"/>
      <c r="C20" s="531" t="s">
        <v>520</v>
      </c>
      <c r="D20" s="531"/>
      <c r="E20" s="531"/>
      <c r="F20" s="531"/>
      <c r="G20" s="101" t="s">
        <v>11</v>
      </c>
      <c r="H20" s="101"/>
      <c r="I20" s="101"/>
      <c r="J20" s="251">
        <v>8890</v>
      </c>
      <c r="K20" s="234"/>
      <c r="O20"/>
    </row>
    <row r="21" spans="1:15" ht="98.25" customHeight="1" x14ac:dyDescent="0.3">
      <c r="C21" s="527" t="s">
        <v>12</v>
      </c>
      <c r="D21" s="527"/>
      <c r="E21" s="527"/>
      <c r="F21" s="527"/>
      <c r="G21" s="104" t="s">
        <v>11</v>
      </c>
      <c r="H21" s="104"/>
      <c r="I21" s="104"/>
      <c r="J21" s="251">
        <v>9990</v>
      </c>
      <c r="K21" s="234"/>
    </row>
    <row r="22" spans="1:15" ht="94.5" customHeight="1" x14ac:dyDescent="0.3">
      <c r="C22" s="527" t="s">
        <v>327</v>
      </c>
      <c r="D22" s="527"/>
      <c r="E22" s="527"/>
      <c r="F22" s="527"/>
      <c r="G22" s="104" t="s">
        <v>13</v>
      </c>
      <c r="H22" s="104"/>
      <c r="I22" s="104"/>
      <c r="J22" s="251">
        <v>11990</v>
      </c>
      <c r="K22" s="234"/>
    </row>
    <row r="23" spans="1:15" ht="99.75" customHeight="1" x14ac:dyDescent="0.3">
      <c r="C23" s="527" t="s">
        <v>326</v>
      </c>
      <c r="D23" s="527"/>
      <c r="E23" s="527"/>
      <c r="F23" s="527"/>
      <c r="G23" s="104" t="s">
        <v>13</v>
      </c>
      <c r="H23" s="104"/>
      <c r="I23" s="104"/>
      <c r="J23" s="251">
        <v>14590</v>
      </c>
      <c r="K23" s="234"/>
    </row>
    <row r="24" spans="1:15" ht="114.75" customHeight="1" x14ac:dyDescent="0.3">
      <c r="A24" s="316"/>
      <c r="B24" s="316"/>
      <c r="C24" s="527" t="s">
        <v>517</v>
      </c>
      <c r="D24" s="527"/>
      <c r="E24" s="527"/>
      <c r="F24" s="527"/>
      <c r="G24" s="104" t="s">
        <v>13</v>
      </c>
      <c r="H24" s="104"/>
      <c r="I24" s="104"/>
      <c r="J24" s="251">
        <v>15590</v>
      </c>
      <c r="K24" s="234"/>
    </row>
    <row r="25" spans="1:15" ht="99.75" customHeight="1" x14ac:dyDescent="0.3">
      <c r="C25" s="527" t="s">
        <v>325</v>
      </c>
      <c r="D25" s="527"/>
      <c r="E25" s="527"/>
      <c r="F25" s="527"/>
      <c r="G25" s="104" t="s">
        <v>13</v>
      </c>
      <c r="H25" s="104"/>
      <c r="I25" s="104"/>
      <c r="J25" s="251">
        <v>12190</v>
      </c>
      <c r="K25" s="234"/>
    </row>
    <row r="26" spans="1:15" ht="98.25" customHeight="1" x14ac:dyDescent="0.3">
      <c r="A26" s="316"/>
      <c r="B26" s="315"/>
      <c r="C26" s="527" t="s">
        <v>324</v>
      </c>
      <c r="D26" s="527"/>
      <c r="E26" s="527"/>
      <c r="F26" s="527"/>
      <c r="G26" s="104" t="s">
        <v>13</v>
      </c>
      <c r="H26" s="104"/>
      <c r="I26" s="104"/>
      <c r="J26" s="251">
        <v>16190</v>
      </c>
      <c r="K26" s="234"/>
    </row>
    <row r="27" spans="1:15" ht="85.5" customHeight="1" x14ac:dyDescent="0.3">
      <c r="B27"/>
      <c r="C27" s="527" t="s">
        <v>518</v>
      </c>
      <c r="D27" s="527"/>
      <c r="E27" s="527"/>
      <c r="F27" s="527"/>
      <c r="G27" s="104" t="s">
        <v>13</v>
      </c>
      <c r="H27" s="104"/>
      <c r="I27" s="104"/>
      <c r="J27" s="251">
        <v>21190</v>
      </c>
      <c r="K27" s="234"/>
    </row>
    <row r="28" spans="1:15" ht="130.5" customHeight="1" x14ac:dyDescent="0.35">
      <c r="A28" s="382" t="s">
        <v>16</v>
      </c>
      <c r="B28" s="97"/>
      <c r="C28" s="98"/>
      <c r="D28" s="98"/>
      <c r="E28" s="98"/>
      <c r="F28" s="98"/>
      <c r="G28" s="105"/>
      <c r="H28" s="105"/>
      <c r="I28" s="105"/>
      <c r="J28" s="252"/>
      <c r="K28" s="234"/>
    </row>
    <row r="29" spans="1:15" ht="133.5" customHeight="1" x14ac:dyDescent="0.3">
      <c r="C29" s="531" t="s">
        <v>329</v>
      </c>
      <c r="D29" s="531"/>
      <c r="E29" s="531"/>
      <c r="F29" s="531"/>
      <c r="G29" s="101" t="s">
        <v>17</v>
      </c>
      <c r="H29" s="101"/>
      <c r="I29" s="101"/>
      <c r="J29" s="251">
        <v>15990</v>
      </c>
      <c r="K29" s="234"/>
    </row>
    <row r="30" spans="1:15" ht="136.5" customHeight="1" x14ac:dyDescent="0.3">
      <c r="C30" s="527" t="s">
        <v>325</v>
      </c>
      <c r="D30" s="527"/>
      <c r="E30" s="527"/>
      <c r="F30" s="527"/>
      <c r="G30" s="104" t="s">
        <v>17</v>
      </c>
      <c r="H30" s="104"/>
      <c r="I30" s="104"/>
      <c r="J30" s="251">
        <v>16590</v>
      </c>
      <c r="K30" s="234"/>
    </row>
    <row r="31" spans="1:15" ht="141" customHeight="1" x14ac:dyDescent="0.3">
      <c r="C31" s="527" t="s">
        <v>330</v>
      </c>
      <c r="D31" s="527"/>
      <c r="E31" s="527"/>
      <c r="F31" s="527"/>
      <c r="G31" s="104" t="s">
        <v>17</v>
      </c>
      <c r="H31" s="104"/>
      <c r="I31" s="104"/>
      <c r="J31" s="251">
        <v>15990</v>
      </c>
      <c r="K31" s="234"/>
    </row>
    <row r="32" spans="1:15" ht="141" customHeight="1" x14ac:dyDescent="0.3">
      <c r="C32" s="527" t="s">
        <v>331</v>
      </c>
      <c r="D32" s="527"/>
      <c r="E32" s="527"/>
      <c r="F32" s="527"/>
      <c r="G32" s="104" t="s">
        <v>17</v>
      </c>
      <c r="H32" s="104"/>
      <c r="I32" s="104"/>
      <c r="J32" s="251">
        <v>18990</v>
      </c>
      <c r="K32" s="234"/>
    </row>
    <row r="33" spans="1:12" ht="140.25" customHeight="1" x14ac:dyDescent="0.3">
      <c r="C33" s="527" t="s">
        <v>327</v>
      </c>
      <c r="D33" s="527"/>
      <c r="E33" s="527"/>
      <c r="F33" s="527"/>
      <c r="G33" s="104" t="s">
        <v>18</v>
      </c>
      <c r="H33" s="104"/>
      <c r="I33" s="104"/>
      <c r="J33" s="251">
        <v>29490</v>
      </c>
      <c r="K33" s="234"/>
    </row>
    <row r="34" spans="1:12" ht="141" customHeight="1" x14ac:dyDescent="0.3">
      <c r="C34" s="527" t="s">
        <v>332</v>
      </c>
      <c r="D34" s="527"/>
      <c r="E34" s="527"/>
      <c r="F34" s="527"/>
      <c r="G34" s="104" t="s">
        <v>18</v>
      </c>
      <c r="H34" s="104"/>
      <c r="I34" s="104"/>
      <c r="J34" s="251">
        <v>28490</v>
      </c>
      <c r="K34" s="234"/>
    </row>
    <row r="35" spans="1:12" ht="146.25" customHeight="1" x14ac:dyDescent="0.3">
      <c r="C35" s="527" t="s">
        <v>328</v>
      </c>
      <c r="D35" s="527"/>
      <c r="E35" s="527"/>
      <c r="F35" s="527"/>
      <c r="G35" s="104" t="s">
        <v>18</v>
      </c>
      <c r="H35" s="104"/>
      <c r="I35" s="104"/>
      <c r="J35" s="251">
        <v>30490</v>
      </c>
      <c r="K35" s="234"/>
    </row>
    <row r="36" spans="1:12" ht="148.5" customHeight="1" x14ac:dyDescent="0.3">
      <c r="C36" s="527" t="s">
        <v>331</v>
      </c>
      <c r="D36" s="527"/>
      <c r="E36" s="527"/>
      <c r="F36" s="527"/>
      <c r="G36" s="104" t="s">
        <v>18</v>
      </c>
      <c r="H36" s="104"/>
      <c r="I36" s="104"/>
      <c r="J36" s="251">
        <v>33190</v>
      </c>
      <c r="K36" s="234"/>
    </row>
    <row r="37" spans="1:12" s="316" customFormat="1" ht="130.5" customHeight="1" x14ac:dyDescent="0.35">
      <c r="A37" s="382" t="s">
        <v>685</v>
      </c>
      <c r="B37" s="97"/>
      <c r="C37" s="98"/>
      <c r="D37" s="98"/>
      <c r="E37" s="98"/>
      <c r="F37" s="98"/>
      <c r="G37" s="105"/>
      <c r="H37" s="105"/>
      <c r="I37" s="105"/>
      <c r="J37" s="252"/>
      <c r="K37" s="234"/>
    </row>
    <row r="38" spans="1:12" s="316" customFormat="1" ht="148.5" customHeight="1" x14ac:dyDescent="0.3">
      <c r="C38" s="527" t="s">
        <v>686</v>
      </c>
      <c r="D38" s="527"/>
      <c r="E38" s="527"/>
      <c r="F38" s="527"/>
      <c r="G38" s="104" t="s">
        <v>687</v>
      </c>
      <c r="H38" s="104"/>
      <c r="I38" s="104"/>
      <c r="J38" s="251">
        <v>5099</v>
      </c>
      <c r="K38" s="234"/>
    </row>
    <row r="39" spans="1:12" s="316" customFormat="1" ht="148.5" customHeight="1" x14ac:dyDescent="0.3">
      <c r="C39" s="527" t="s">
        <v>688</v>
      </c>
      <c r="D39" s="527"/>
      <c r="E39" s="527"/>
      <c r="F39" s="527"/>
      <c r="G39" s="104" t="s">
        <v>689</v>
      </c>
      <c r="H39" s="104"/>
      <c r="I39" s="104"/>
      <c r="J39" s="251">
        <v>7299</v>
      </c>
      <c r="K39" s="234"/>
    </row>
    <row r="40" spans="1:12" s="316" customFormat="1" ht="148.5" customHeight="1" x14ac:dyDescent="0.3">
      <c r="C40" s="527" t="s">
        <v>692</v>
      </c>
      <c r="D40" s="527"/>
      <c r="E40" s="527"/>
      <c r="F40" s="527"/>
      <c r="G40" s="104" t="s">
        <v>690</v>
      </c>
      <c r="H40" s="104"/>
      <c r="I40" s="104"/>
      <c r="J40" s="251">
        <v>99000</v>
      </c>
      <c r="K40" s="234"/>
    </row>
    <row r="41" spans="1:12" s="316" customFormat="1" ht="148.5" customHeight="1" x14ac:dyDescent="0.3">
      <c r="C41" s="527" t="s">
        <v>693</v>
      </c>
      <c r="D41" s="527"/>
      <c r="E41" s="527"/>
      <c r="F41" s="527"/>
      <c r="G41" s="104" t="s">
        <v>691</v>
      </c>
      <c r="H41" s="104"/>
      <c r="I41" s="104"/>
      <c r="J41" s="251">
        <v>59799</v>
      </c>
      <c r="K41" s="234"/>
    </row>
    <row r="42" spans="1:12" ht="15" customHeight="1" x14ac:dyDescent="0.3">
      <c r="J42" s="253"/>
      <c r="K42" s="234"/>
    </row>
    <row r="43" spans="1:12" ht="21" customHeight="1" x14ac:dyDescent="0.3">
      <c r="A43" s="532" t="s">
        <v>19</v>
      </c>
      <c r="B43" s="532"/>
      <c r="C43" s="532"/>
      <c r="D43" s="532"/>
      <c r="E43" s="532"/>
      <c r="F43" s="532"/>
      <c r="G43" s="549"/>
      <c r="H43" s="549"/>
      <c r="I43" s="549"/>
      <c r="J43" s="252"/>
      <c r="K43" s="234"/>
    </row>
    <row r="44" spans="1:12" ht="101.25" customHeight="1" x14ac:dyDescent="0.3">
      <c r="C44" s="531" t="s">
        <v>525</v>
      </c>
      <c r="D44" s="531"/>
      <c r="E44" s="531"/>
      <c r="F44" s="531"/>
      <c r="G44" s="99" t="s">
        <v>22</v>
      </c>
      <c r="H44" s="99"/>
      <c r="I44" s="51"/>
      <c r="J44" s="251">
        <v>8190</v>
      </c>
      <c r="K44" s="234"/>
    </row>
    <row r="45" spans="1:12" ht="108" customHeight="1" x14ac:dyDescent="0.3">
      <c r="C45" s="527" t="s">
        <v>526</v>
      </c>
      <c r="D45" s="527"/>
      <c r="E45" s="527"/>
      <c r="F45" s="527"/>
      <c r="G45" s="102" t="s">
        <v>22</v>
      </c>
      <c r="H45" s="102"/>
      <c r="I45" s="50"/>
      <c r="J45" s="251">
        <v>11490</v>
      </c>
      <c r="K45" s="234"/>
    </row>
    <row r="46" spans="1:12" ht="91.5" customHeight="1" x14ac:dyDescent="0.3">
      <c r="A46" s="316"/>
      <c r="B46" s="316"/>
      <c r="C46" s="527" t="s">
        <v>527</v>
      </c>
      <c r="D46" s="527"/>
      <c r="E46" s="527"/>
      <c r="F46" s="527"/>
      <c r="G46" s="348" t="s">
        <v>22</v>
      </c>
      <c r="H46" s="348"/>
      <c r="I46" s="347"/>
      <c r="J46" s="251">
        <v>12990</v>
      </c>
      <c r="K46" s="234"/>
      <c r="L46" s="316"/>
    </row>
    <row r="47" spans="1:12" s="316" customFormat="1" ht="93" customHeight="1" x14ac:dyDescent="0.3">
      <c r="C47" s="527" t="s">
        <v>528</v>
      </c>
      <c r="D47" s="527"/>
      <c r="E47" s="527"/>
      <c r="F47" s="527"/>
      <c r="G47" s="350" t="s">
        <v>22</v>
      </c>
      <c r="H47" s="350"/>
      <c r="I47" s="349"/>
      <c r="J47" s="251">
        <v>16190</v>
      </c>
      <c r="K47" s="234"/>
    </row>
    <row r="48" spans="1:12" ht="117.75" customHeight="1" x14ac:dyDescent="0.3">
      <c r="A48" s="316"/>
      <c r="B48" s="316"/>
      <c r="C48" s="527" t="s">
        <v>529</v>
      </c>
      <c r="D48" s="527"/>
      <c r="E48" s="527"/>
      <c r="F48" s="527"/>
      <c r="G48" s="348" t="s">
        <v>22</v>
      </c>
      <c r="H48" s="348"/>
      <c r="I48" s="347"/>
      <c r="J48" s="251">
        <v>14190</v>
      </c>
      <c r="K48" s="234"/>
    </row>
    <row r="49" spans="1:11" ht="120" customHeight="1" x14ac:dyDescent="0.3">
      <c r="A49" s="316"/>
      <c r="B49" s="316"/>
      <c r="C49" s="527" t="s">
        <v>530</v>
      </c>
      <c r="D49" s="527"/>
      <c r="E49" s="527"/>
      <c r="F49" s="527"/>
      <c r="G49" s="350" t="s">
        <v>22</v>
      </c>
      <c r="H49" s="350"/>
      <c r="I49" s="349"/>
      <c r="J49" s="251">
        <v>18190</v>
      </c>
      <c r="K49" s="234"/>
    </row>
    <row r="50" spans="1:11" ht="98.25" customHeight="1" x14ac:dyDescent="0.3">
      <c r="A50" s="316"/>
      <c r="B50" s="316"/>
      <c r="C50" s="527" t="s">
        <v>531</v>
      </c>
      <c r="D50" s="527"/>
      <c r="E50" s="527"/>
      <c r="F50" s="527"/>
      <c r="G50" s="350" t="s">
        <v>22</v>
      </c>
      <c r="H50" s="350"/>
      <c r="I50" s="349"/>
      <c r="J50" s="251">
        <v>11900</v>
      </c>
      <c r="K50" s="234"/>
    </row>
    <row r="51" spans="1:11" ht="92.25" customHeight="1" x14ac:dyDescent="0.3">
      <c r="A51" s="316"/>
      <c r="B51" s="316"/>
      <c r="C51" s="527" t="s">
        <v>532</v>
      </c>
      <c r="D51" s="527"/>
      <c r="E51" s="527"/>
      <c r="F51" s="527"/>
      <c r="G51" s="348" t="s">
        <v>22</v>
      </c>
      <c r="H51" s="348"/>
      <c r="I51" s="347"/>
      <c r="J51" s="251">
        <v>16990</v>
      </c>
      <c r="K51" s="234"/>
    </row>
    <row r="52" spans="1:11" ht="99" customHeight="1" x14ac:dyDescent="0.3">
      <c r="A52" s="316"/>
      <c r="B52" s="316"/>
      <c r="C52" s="527" t="s">
        <v>533</v>
      </c>
      <c r="D52" s="527"/>
      <c r="E52" s="527"/>
      <c r="F52" s="527"/>
      <c r="G52" s="348" t="s">
        <v>524</v>
      </c>
      <c r="H52" s="348"/>
      <c r="I52" s="347"/>
      <c r="J52" s="251">
        <v>17000</v>
      </c>
      <c r="K52" s="234"/>
    </row>
    <row r="53" spans="1:11" ht="111" customHeight="1" x14ac:dyDescent="0.3">
      <c r="C53" s="527" t="s">
        <v>533</v>
      </c>
      <c r="D53" s="527"/>
      <c r="E53" s="527"/>
      <c r="F53" s="527"/>
      <c r="G53" s="102" t="s">
        <v>23</v>
      </c>
      <c r="H53" s="102"/>
      <c r="I53" s="50"/>
      <c r="J53" s="251">
        <v>19980</v>
      </c>
      <c r="K53" s="234"/>
    </row>
    <row r="54" spans="1:11" s="316" customFormat="1" ht="111" customHeight="1" x14ac:dyDescent="0.3">
      <c r="C54" s="527" t="s">
        <v>695</v>
      </c>
      <c r="D54" s="527"/>
      <c r="E54" s="527"/>
      <c r="F54" s="527"/>
      <c r="G54" s="404" t="s">
        <v>694</v>
      </c>
      <c r="H54" s="404"/>
      <c r="I54" s="402"/>
      <c r="J54" s="251">
        <v>125000</v>
      </c>
      <c r="K54" s="234"/>
    </row>
    <row r="55" spans="1:11" s="316" customFormat="1" ht="50.25" customHeight="1" x14ac:dyDescent="0.3">
      <c r="A55" s="537"/>
      <c r="B55" s="538"/>
      <c r="C55" s="539" t="s">
        <v>699</v>
      </c>
      <c r="D55" s="540"/>
      <c r="E55" s="540"/>
      <c r="F55" s="540"/>
      <c r="G55" s="410" t="s">
        <v>700</v>
      </c>
      <c r="H55" s="406"/>
      <c r="I55" s="25"/>
      <c r="J55" s="251">
        <v>32890</v>
      </c>
      <c r="K55" s="234"/>
    </row>
    <row r="56" spans="1:11" s="316" customFormat="1" ht="42" customHeight="1" x14ac:dyDescent="0.3">
      <c r="A56" s="538"/>
      <c r="B56" s="538"/>
      <c r="C56" s="541"/>
      <c r="D56" s="541"/>
      <c r="E56" s="541"/>
      <c r="F56" s="541"/>
      <c r="G56" s="410" t="s">
        <v>701</v>
      </c>
      <c r="H56" s="406"/>
      <c r="I56" s="25"/>
      <c r="J56" s="251">
        <v>37690</v>
      </c>
      <c r="K56" s="234"/>
    </row>
    <row r="57" spans="1:11" s="316" customFormat="1" ht="47.25" customHeight="1" x14ac:dyDescent="0.3">
      <c r="A57" s="538"/>
      <c r="B57" s="538"/>
      <c r="C57" s="542"/>
      <c r="D57" s="542"/>
      <c r="E57" s="542"/>
      <c r="F57" s="542"/>
      <c r="G57" s="411" t="s">
        <v>698</v>
      </c>
      <c r="H57" s="405"/>
      <c r="I57" s="403"/>
      <c r="J57" s="251">
        <v>48190</v>
      </c>
      <c r="K57" s="234"/>
    </row>
    <row r="58" spans="1:11" s="316" customFormat="1" ht="50.25" customHeight="1" x14ac:dyDescent="0.3">
      <c r="A58" s="537"/>
      <c r="B58" s="538"/>
      <c r="C58" s="539" t="s">
        <v>699</v>
      </c>
      <c r="D58" s="540"/>
      <c r="E58" s="540"/>
      <c r="F58" s="540"/>
      <c r="G58" s="410" t="s">
        <v>698</v>
      </c>
      <c r="H58" s="406"/>
      <c r="I58" s="25"/>
      <c r="J58" s="251">
        <v>50690</v>
      </c>
      <c r="K58" s="234"/>
    </row>
    <row r="59" spans="1:11" s="316" customFormat="1" ht="42" customHeight="1" x14ac:dyDescent="0.3">
      <c r="A59" s="538"/>
      <c r="B59" s="538"/>
      <c r="C59" s="541"/>
      <c r="D59" s="541"/>
      <c r="E59" s="541"/>
      <c r="F59" s="541"/>
      <c r="G59" s="410" t="s">
        <v>697</v>
      </c>
      <c r="H59" s="406"/>
      <c r="I59" s="25"/>
      <c r="J59" s="251">
        <v>69390</v>
      </c>
      <c r="K59" s="234"/>
    </row>
    <row r="60" spans="1:11" s="316" customFormat="1" ht="47.25" customHeight="1" x14ac:dyDescent="0.3">
      <c r="A60" s="538"/>
      <c r="B60" s="538"/>
      <c r="C60" s="542"/>
      <c r="D60" s="542"/>
      <c r="E60" s="542"/>
      <c r="F60" s="542"/>
      <c r="G60" s="411" t="s">
        <v>696</v>
      </c>
      <c r="H60" s="405"/>
      <c r="I60" s="403"/>
      <c r="J60" s="251">
        <v>70890</v>
      </c>
      <c r="K60" s="234"/>
    </row>
    <row r="61" spans="1:11" ht="93" customHeight="1" x14ac:dyDescent="0.3">
      <c r="A61" s="532" t="s">
        <v>24</v>
      </c>
      <c r="B61" s="532"/>
      <c r="C61" s="532"/>
      <c r="D61" s="532"/>
      <c r="E61" s="532"/>
      <c r="F61" s="532"/>
      <c r="G61" s="103"/>
      <c r="H61" s="100"/>
      <c r="I61" s="25"/>
      <c r="J61" s="252"/>
      <c r="K61" s="234"/>
    </row>
    <row r="62" spans="1:11" ht="99.75" customHeight="1" x14ac:dyDescent="0.3">
      <c r="C62" s="535" t="s">
        <v>25</v>
      </c>
      <c r="D62" s="535"/>
      <c r="E62" s="535"/>
      <c r="F62" s="535"/>
      <c r="G62" s="535"/>
      <c r="H62" s="534" t="s">
        <v>20</v>
      </c>
      <c r="I62" s="534"/>
      <c r="J62" s="251">
        <v>9900</v>
      </c>
    </row>
    <row r="63" spans="1:11" ht="105" customHeight="1" x14ac:dyDescent="0.3">
      <c r="C63" s="536"/>
      <c r="D63" s="536"/>
      <c r="E63" s="536"/>
      <c r="F63" s="536"/>
      <c r="G63" s="536"/>
      <c r="H63" s="534" t="s">
        <v>21</v>
      </c>
      <c r="I63" s="534"/>
      <c r="J63" s="251">
        <v>15800</v>
      </c>
      <c r="K63" s="344"/>
    </row>
    <row r="64" spans="1:11" ht="68.25" customHeight="1" x14ac:dyDescent="0.3">
      <c r="C64" s="527" t="s">
        <v>234</v>
      </c>
      <c r="D64" s="527"/>
      <c r="E64" s="527"/>
      <c r="F64" s="527"/>
      <c r="G64" s="527"/>
      <c r="H64" s="102"/>
      <c r="I64" s="50"/>
      <c r="J64" s="251">
        <v>1380</v>
      </c>
      <c r="K64" s="343"/>
    </row>
    <row r="65" spans="1:11" s="316" customFormat="1" ht="88.5" customHeight="1" x14ac:dyDescent="0.3">
      <c r="C65" s="527" t="s">
        <v>702</v>
      </c>
      <c r="D65" s="528"/>
      <c r="E65" s="528"/>
      <c r="F65" s="528"/>
      <c r="G65" s="528"/>
      <c r="H65" s="404"/>
      <c r="I65" s="402"/>
      <c r="J65" s="251">
        <v>800</v>
      </c>
      <c r="K65" s="407"/>
    </row>
    <row r="66" spans="1:11" ht="90" customHeight="1" x14ac:dyDescent="0.3">
      <c r="C66" s="527" t="s">
        <v>235</v>
      </c>
      <c r="D66" s="527"/>
      <c r="E66" s="527"/>
      <c r="F66" s="527"/>
      <c r="G66" s="527"/>
      <c r="H66" s="50"/>
      <c r="I66" s="50"/>
      <c r="J66" s="251">
        <v>4500</v>
      </c>
    </row>
    <row r="67" spans="1:11" ht="108" customHeight="1" x14ac:dyDescent="0.3">
      <c r="C67" s="547" t="s">
        <v>236</v>
      </c>
      <c r="D67" s="547"/>
      <c r="E67" s="547"/>
      <c r="F67" s="547"/>
      <c r="G67" s="547"/>
      <c r="H67" s="110"/>
      <c r="I67" s="110"/>
      <c r="J67" s="251">
        <v>10500</v>
      </c>
    </row>
    <row r="68" spans="1:11" ht="86.25" customHeight="1" x14ac:dyDescent="0.3">
      <c r="C68" s="548" t="s">
        <v>237</v>
      </c>
      <c r="D68" s="548"/>
      <c r="E68" s="548"/>
      <c r="F68" s="548"/>
      <c r="G68" s="548"/>
      <c r="H68" s="108"/>
      <c r="I68" s="108"/>
      <c r="J68" s="251">
        <v>2500</v>
      </c>
    </row>
    <row r="69" spans="1:11" ht="93" customHeight="1" x14ac:dyDescent="0.3">
      <c r="C69" s="529" t="s">
        <v>238</v>
      </c>
      <c r="D69" s="529"/>
      <c r="E69" s="529"/>
      <c r="F69" s="529"/>
      <c r="G69" s="529"/>
      <c r="H69" s="111"/>
      <c r="I69" s="111"/>
      <c r="J69" s="251">
        <v>3999</v>
      </c>
    </row>
    <row r="70" spans="1:11" s="316" customFormat="1" ht="111.75" customHeight="1" x14ac:dyDescent="0.3">
      <c r="C70" s="529" t="s">
        <v>703</v>
      </c>
      <c r="D70" s="530"/>
      <c r="E70" s="530"/>
      <c r="F70" s="530"/>
      <c r="G70" s="530"/>
      <c r="H70" s="412"/>
      <c r="I70" s="412"/>
      <c r="J70" s="251">
        <v>6500</v>
      </c>
      <c r="K70" s="233"/>
    </row>
    <row r="71" spans="1:11" ht="102.75" customHeight="1" x14ac:dyDescent="0.3">
      <c r="C71" s="550" t="s">
        <v>339</v>
      </c>
      <c r="D71" s="550"/>
      <c r="E71" s="550"/>
      <c r="F71" s="550"/>
      <c r="G71" s="550"/>
      <c r="H71" s="109"/>
      <c r="I71" s="109"/>
      <c r="J71" s="251">
        <v>3500</v>
      </c>
    </row>
    <row r="72" spans="1:11" ht="144.75" customHeight="1" x14ac:dyDescent="0.3">
      <c r="C72" s="548" t="s">
        <v>340</v>
      </c>
      <c r="D72" s="548"/>
      <c r="E72" s="548"/>
      <c r="F72" s="548"/>
      <c r="G72" s="548"/>
      <c r="H72" s="108"/>
      <c r="I72" s="108"/>
      <c r="J72" s="251">
        <v>5500</v>
      </c>
    </row>
    <row r="73" spans="1:11" x14ac:dyDescent="0.3">
      <c r="C73" s="545" t="s">
        <v>519</v>
      </c>
      <c r="D73" s="546"/>
      <c r="E73" s="546"/>
      <c r="F73" s="546"/>
      <c r="G73" s="546"/>
    </row>
    <row r="74" spans="1:11" x14ac:dyDescent="0.3">
      <c r="A74" s="544"/>
      <c r="B74" s="544"/>
      <c r="C74" s="544"/>
      <c r="D74" s="544"/>
      <c r="E74" s="544"/>
      <c r="F74" s="544"/>
      <c r="G74" s="344"/>
      <c r="H74" s="344"/>
      <c r="I74" s="344"/>
      <c r="J74" s="344"/>
    </row>
    <row r="75" spans="1:11" ht="15" customHeight="1" x14ac:dyDescent="0.3">
      <c r="J75" s="91" t="s">
        <v>1227</v>
      </c>
    </row>
    <row r="76" spans="1:11" x14ac:dyDescent="0.3">
      <c r="J76" s="49" t="s">
        <v>1223</v>
      </c>
    </row>
    <row r="77" spans="1:11" x14ac:dyDescent="0.3">
      <c r="J77" s="49" t="s">
        <v>1224</v>
      </c>
    </row>
    <row r="78" spans="1:11" x14ac:dyDescent="0.3">
      <c r="J78" s="378" t="s">
        <v>1225</v>
      </c>
    </row>
    <row r="79" spans="1:11" x14ac:dyDescent="0.3">
      <c r="J79" s="379" t="s">
        <v>1226</v>
      </c>
    </row>
  </sheetData>
  <sheetProtection algorithmName="SHA-512" hashValue="z7/AqsEAE6bKOKwkSTJlufsvvK46JXnir+hs+z8oaOXEsm0rmcDhyYfPN7VsFLnpLIyAinIZV2USvwHYsb1d9Q==" saltValue="n2F0H1DvIbKv1S8L2dm7ig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I8:I9 I12:J12" name="Диапазон1_1"/>
    <protectedRange algorithmName="SHA-512" hashValue="rncuJ4mvkplD5ExV+INgf9V0KIxWvTyFv14aODOuq6e+HiQ8Ldc6kfqJTM/SpokFn6fscxCR7Ffmddbi63fMFw==" saltValue="s/Yt93XzbNN2zTchIf/7tQ==" spinCount="100000" sqref="J75:J79" name="Диапазон1_3"/>
  </protectedRanges>
  <mergeCells count="60">
    <mergeCell ref="A74:F74"/>
    <mergeCell ref="C73:G73"/>
    <mergeCell ref="C36:F36"/>
    <mergeCell ref="C67:G67"/>
    <mergeCell ref="C68:G68"/>
    <mergeCell ref="C69:G69"/>
    <mergeCell ref="C64:G64"/>
    <mergeCell ref="C66:G66"/>
    <mergeCell ref="C44:F44"/>
    <mergeCell ref="G43:I43"/>
    <mergeCell ref="C72:G72"/>
    <mergeCell ref="C71:G71"/>
    <mergeCell ref="C46:F46"/>
    <mergeCell ref="C51:F51"/>
    <mergeCell ref="C50:F50"/>
    <mergeCell ref="A55:B57"/>
    <mergeCell ref="C14:F14"/>
    <mergeCell ref="C15:F15"/>
    <mergeCell ref="C16:F16"/>
    <mergeCell ref="C17:F17"/>
    <mergeCell ref="C22:F22"/>
    <mergeCell ref="A18:F18"/>
    <mergeCell ref="C19:F19"/>
    <mergeCell ref="C21:F21"/>
    <mergeCell ref="C33:F33"/>
    <mergeCell ref="C32:F32"/>
    <mergeCell ref="C29:F29"/>
    <mergeCell ref="C30:F30"/>
    <mergeCell ref="C31:F31"/>
    <mergeCell ref="C23:F23"/>
    <mergeCell ref="C27:F27"/>
    <mergeCell ref="C25:F25"/>
    <mergeCell ref="C20:F20"/>
    <mergeCell ref="C24:F24"/>
    <mergeCell ref="C26:F26"/>
    <mergeCell ref="H62:I62"/>
    <mergeCell ref="H63:I63"/>
    <mergeCell ref="C62:G63"/>
    <mergeCell ref="A61:F61"/>
    <mergeCell ref="C53:F53"/>
    <mergeCell ref="A58:B60"/>
    <mergeCell ref="C58:F60"/>
    <mergeCell ref="C54:F54"/>
    <mergeCell ref="C55:F57"/>
    <mergeCell ref="C65:G65"/>
    <mergeCell ref="C70:G70"/>
    <mergeCell ref="C11:F11"/>
    <mergeCell ref="C38:F38"/>
    <mergeCell ref="C39:F39"/>
    <mergeCell ref="C40:F40"/>
    <mergeCell ref="C41:F41"/>
    <mergeCell ref="C34:F34"/>
    <mergeCell ref="C35:F35"/>
    <mergeCell ref="A43:F43"/>
    <mergeCell ref="C45:F45"/>
    <mergeCell ref="C52:F52"/>
    <mergeCell ref="C48:F48"/>
    <mergeCell ref="C47:F47"/>
    <mergeCell ref="C49:F49"/>
    <mergeCell ref="G18:I18"/>
  </mergeCells>
  <pageMargins left="0.69781249999999995" right="0.70874999999999999" top="0.75" bottom="0.75" header="0.3" footer="0.3"/>
  <pageSetup paperSize="9" scale="72" fitToHeight="0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pageSetUpPr fitToPage="1"/>
  </sheetPr>
  <dimension ref="A1:G55"/>
  <sheetViews>
    <sheetView showGridLines="0" workbookViewId="0">
      <selection activeCell="B6" sqref="B6"/>
    </sheetView>
  </sheetViews>
  <sheetFormatPr defaultRowHeight="16.5" x14ac:dyDescent="0.3"/>
  <cols>
    <col min="1" max="3" width="36.42578125" style="26" customWidth="1"/>
    <col min="4" max="4" width="37.7109375" style="15" customWidth="1"/>
    <col min="5" max="5" width="5.140625" style="25" customWidth="1"/>
    <col min="6" max="6" width="9.140625" style="15" customWidth="1"/>
    <col min="7" max="16384" width="9.140625" style="15"/>
  </cols>
  <sheetData>
    <row r="1" spans="1:7" x14ac:dyDescent="0.3">
      <c r="A1" s="244"/>
      <c r="C1" s="29" t="s">
        <v>1223</v>
      </c>
    </row>
    <row r="2" spans="1:7" x14ac:dyDescent="0.3">
      <c r="C2" s="376" t="s">
        <v>1224</v>
      </c>
    </row>
    <row r="3" spans="1:7" x14ac:dyDescent="0.3">
      <c r="C3" s="377" t="s">
        <v>1225</v>
      </c>
    </row>
    <row r="4" spans="1:7" x14ac:dyDescent="0.3">
      <c r="C4" s="29" t="s">
        <v>1226</v>
      </c>
    </row>
    <row r="5" spans="1:7" x14ac:dyDescent="0.3">
      <c r="C5" s="186"/>
      <c r="D5" s="36"/>
    </row>
    <row r="6" spans="1:7" x14ac:dyDescent="0.3">
      <c r="A6" s="195"/>
      <c r="B6" s="28"/>
      <c r="C6" s="185"/>
      <c r="D6" s="39"/>
    </row>
    <row r="7" spans="1:7" ht="34.5" x14ac:dyDescent="0.6">
      <c r="A7" s="385" t="s">
        <v>373</v>
      </c>
      <c r="C7" s="186"/>
      <c r="D7" s="77"/>
      <c r="E7" s="198"/>
    </row>
    <row r="8" spans="1:7" s="316" customFormat="1" ht="34.5" x14ac:dyDescent="0.6">
      <c r="A8" s="385"/>
      <c r="B8" s="26"/>
      <c r="C8" s="416"/>
      <c r="D8" s="319"/>
      <c r="E8" s="198"/>
    </row>
    <row r="9" spans="1:7" s="316" customFormat="1" ht="34.5" x14ac:dyDescent="0.6">
      <c r="A9" s="465"/>
      <c r="B9" s="472" t="s">
        <v>796</v>
      </c>
      <c r="C9" s="466"/>
      <c r="D9" s="467"/>
      <c r="E9" s="198"/>
    </row>
    <row r="10" spans="1:7" s="316" customFormat="1" ht="34.5" x14ac:dyDescent="0.6">
      <c r="A10" s="386"/>
      <c r="B10" s="238" t="s">
        <v>534</v>
      </c>
      <c r="C10" s="191" t="s">
        <v>797</v>
      </c>
      <c r="D10" s="244" t="s">
        <v>792</v>
      </c>
      <c r="E10" s="198"/>
    </row>
    <row r="11" spans="1:7" s="316" customFormat="1" ht="34.5" x14ac:dyDescent="0.6">
      <c r="A11" s="386"/>
      <c r="B11" s="238" t="s">
        <v>801</v>
      </c>
      <c r="C11" s="191" t="s">
        <v>798</v>
      </c>
      <c r="D11" s="244" t="s">
        <v>1214</v>
      </c>
      <c r="E11" s="198"/>
    </row>
    <row r="12" spans="1:7" s="316" customFormat="1" ht="34.5" x14ac:dyDescent="0.6">
      <c r="A12" s="386"/>
      <c r="B12" s="238" t="s">
        <v>395</v>
      </c>
      <c r="C12" s="191" t="s">
        <v>799</v>
      </c>
      <c r="D12" s="244" t="s">
        <v>535</v>
      </c>
      <c r="E12" s="198"/>
    </row>
    <row r="13" spans="1:7" s="316" customFormat="1" ht="34.5" x14ac:dyDescent="0.6">
      <c r="A13" s="386"/>
      <c r="C13" s="191" t="s">
        <v>800</v>
      </c>
      <c r="D13" s="244" t="s">
        <v>462</v>
      </c>
      <c r="E13" s="198"/>
    </row>
    <row r="14" spans="1:7" s="316" customFormat="1" ht="34.5" x14ac:dyDescent="0.6">
      <c r="A14" s="468"/>
      <c r="B14" s="469"/>
      <c r="C14" s="470"/>
      <c r="D14" s="471"/>
      <c r="E14" s="198"/>
    </row>
    <row r="15" spans="1:7" s="316" customFormat="1" ht="34.5" x14ac:dyDescent="0.6">
      <c r="A15" s="385"/>
      <c r="B15" s="26"/>
      <c r="C15" s="416"/>
      <c r="D15" s="319"/>
      <c r="E15" s="198"/>
    </row>
    <row r="16" spans="1:7" ht="163.5" customHeight="1" x14ac:dyDescent="0.3">
      <c r="D16" s="26"/>
      <c r="G16" s="316"/>
    </row>
    <row r="17" spans="1:4" x14ac:dyDescent="0.3">
      <c r="A17" s="26" t="s">
        <v>376</v>
      </c>
      <c r="B17" s="26" t="s">
        <v>380</v>
      </c>
      <c r="C17" s="26" t="s">
        <v>380</v>
      </c>
      <c r="D17" s="26" t="s">
        <v>787</v>
      </c>
    </row>
    <row r="18" spans="1:4" x14ac:dyDescent="0.3">
      <c r="A18" s="26" t="s">
        <v>377</v>
      </c>
      <c r="B18" s="26" t="s">
        <v>381</v>
      </c>
      <c r="C18" s="26" t="s">
        <v>416</v>
      </c>
      <c r="D18" s="26" t="s">
        <v>381</v>
      </c>
    </row>
    <row r="19" spans="1:4" x14ac:dyDescent="0.3">
      <c r="A19" s="26" t="s">
        <v>374</v>
      </c>
      <c r="B19" s="26" t="s">
        <v>374</v>
      </c>
      <c r="C19" s="26" t="s">
        <v>374</v>
      </c>
      <c r="D19" s="26" t="s">
        <v>374</v>
      </c>
    </row>
    <row r="20" spans="1:4" x14ac:dyDescent="0.3">
      <c r="A20" s="26" t="s">
        <v>378</v>
      </c>
      <c r="B20" s="26" t="s">
        <v>382</v>
      </c>
      <c r="C20" s="26" t="s">
        <v>383</v>
      </c>
      <c r="D20" s="26" t="s">
        <v>788</v>
      </c>
    </row>
    <row r="21" spans="1:4" x14ac:dyDescent="0.3">
      <c r="A21" s="244" t="s">
        <v>379</v>
      </c>
      <c r="B21" s="244" t="s">
        <v>461</v>
      </c>
      <c r="C21" s="244" t="s">
        <v>462</v>
      </c>
      <c r="D21" s="244" t="s">
        <v>789</v>
      </c>
    </row>
    <row r="22" spans="1:4" x14ac:dyDescent="0.3">
      <c r="D22" s="107"/>
    </row>
    <row r="23" spans="1:4" x14ac:dyDescent="0.3">
      <c r="D23" s="107"/>
    </row>
    <row r="24" spans="1:4" ht="147" customHeight="1" x14ac:dyDescent="0.3">
      <c r="D24" s="26"/>
    </row>
    <row r="25" spans="1:4" x14ac:dyDescent="0.3">
      <c r="A25" s="26" t="s">
        <v>384</v>
      </c>
      <c r="B25" s="26" t="s">
        <v>387</v>
      </c>
      <c r="C25" s="26" t="s">
        <v>389</v>
      </c>
      <c r="D25" s="26" t="s">
        <v>389</v>
      </c>
    </row>
    <row r="26" spans="1:4" x14ac:dyDescent="0.3">
      <c r="A26" s="26" t="s">
        <v>385</v>
      </c>
      <c r="B26" s="26" t="s">
        <v>388</v>
      </c>
      <c r="C26" s="26" t="s">
        <v>390</v>
      </c>
      <c r="D26" s="26" t="s">
        <v>390</v>
      </c>
    </row>
    <row r="27" spans="1:4" x14ac:dyDescent="0.3">
      <c r="A27" s="26" t="s">
        <v>374</v>
      </c>
      <c r="B27" s="26" t="s">
        <v>374</v>
      </c>
      <c r="C27" s="26" t="s">
        <v>374</v>
      </c>
      <c r="D27" s="26" t="s">
        <v>374</v>
      </c>
    </row>
    <row r="28" spans="1:4" x14ac:dyDescent="0.3">
      <c r="A28" s="26" t="s">
        <v>375</v>
      </c>
      <c r="B28" s="26" t="s">
        <v>378</v>
      </c>
      <c r="C28" s="26" t="s">
        <v>378</v>
      </c>
      <c r="D28" s="26" t="s">
        <v>392</v>
      </c>
    </row>
    <row r="29" spans="1:4" x14ac:dyDescent="0.3">
      <c r="A29" s="244" t="s">
        <v>386</v>
      </c>
      <c r="B29" s="244" t="s">
        <v>463</v>
      </c>
      <c r="C29" s="244" t="s">
        <v>464</v>
      </c>
      <c r="D29" s="244" t="s">
        <v>790</v>
      </c>
    </row>
    <row r="30" spans="1:4" x14ac:dyDescent="0.3">
      <c r="C30" s="244"/>
      <c r="D30" s="107"/>
    </row>
    <row r="31" spans="1:4" x14ac:dyDescent="0.3">
      <c r="D31" s="107"/>
    </row>
    <row r="32" spans="1:4" ht="15" customHeight="1" x14ac:dyDescent="0.3">
      <c r="A32" s="244"/>
      <c r="B32" s="244"/>
      <c r="C32" s="244"/>
      <c r="D32" s="25"/>
    </row>
    <row r="33" spans="1:4" ht="150.75" customHeight="1" x14ac:dyDescent="0.3">
      <c r="A33" s="244"/>
      <c r="B33" s="244"/>
      <c r="C33" s="15"/>
      <c r="D33" s="244"/>
    </row>
    <row r="34" spans="1:4" ht="15" customHeight="1" x14ac:dyDescent="0.3">
      <c r="A34" s="244"/>
      <c r="B34" s="244"/>
      <c r="C34" s="15"/>
      <c r="D34" s="244"/>
    </row>
    <row r="35" spans="1:4" ht="15" customHeight="1" x14ac:dyDescent="0.3">
      <c r="A35" s="26" t="s">
        <v>393</v>
      </c>
      <c r="B35" s="26" t="s">
        <v>791</v>
      </c>
      <c r="C35" s="26" t="s">
        <v>791</v>
      </c>
      <c r="D35" s="26" t="s">
        <v>396</v>
      </c>
    </row>
    <row r="36" spans="1:4" ht="15" customHeight="1" x14ac:dyDescent="0.3">
      <c r="A36" s="26" t="s">
        <v>394</v>
      </c>
      <c r="B36" s="26" t="s">
        <v>391</v>
      </c>
      <c r="C36" s="26" t="s">
        <v>391</v>
      </c>
      <c r="D36" s="26" t="s">
        <v>391</v>
      </c>
    </row>
    <row r="37" spans="1:4" ht="15" customHeight="1" x14ac:dyDescent="0.3">
      <c r="A37" s="26" t="s">
        <v>374</v>
      </c>
      <c r="B37" s="26" t="s">
        <v>374</v>
      </c>
      <c r="C37" s="26" t="s">
        <v>793</v>
      </c>
      <c r="D37" s="26" t="s">
        <v>374</v>
      </c>
    </row>
    <row r="38" spans="1:4" ht="15" customHeight="1" x14ac:dyDescent="0.3">
      <c r="A38" s="26" t="s">
        <v>378</v>
      </c>
      <c r="B38" s="26" t="s">
        <v>395</v>
      </c>
      <c r="C38" s="26" t="s">
        <v>395</v>
      </c>
      <c r="D38" s="26" t="s">
        <v>397</v>
      </c>
    </row>
    <row r="39" spans="1:4" ht="15" customHeight="1" x14ac:dyDescent="0.3">
      <c r="A39" s="244" t="s">
        <v>460</v>
      </c>
      <c r="B39" s="244" t="s">
        <v>792</v>
      </c>
      <c r="C39" s="244" t="s">
        <v>794</v>
      </c>
      <c r="D39" s="244">
        <v>5650</v>
      </c>
    </row>
    <row r="40" spans="1:4" ht="15" customHeight="1" x14ac:dyDescent="0.3">
      <c r="A40" s="244"/>
      <c r="B40" s="244"/>
      <c r="C40" s="244"/>
      <c r="D40" s="25"/>
    </row>
    <row r="41" spans="1:4" ht="15" customHeight="1" x14ac:dyDescent="0.3">
      <c r="A41" s="244"/>
      <c r="C41" s="244"/>
      <c r="D41" s="25"/>
    </row>
    <row r="42" spans="1:4" ht="156.75" customHeight="1" x14ac:dyDescent="0.3">
      <c r="A42" s="244"/>
      <c r="C42" s="244"/>
      <c r="D42" s="25"/>
    </row>
    <row r="43" spans="1:4" ht="15" customHeight="1" x14ac:dyDescent="0.3">
      <c r="A43" s="244"/>
      <c r="C43" s="244"/>
      <c r="D43" s="25"/>
    </row>
    <row r="44" spans="1:4" ht="15" customHeight="1" x14ac:dyDescent="0.3">
      <c r="A44" s="26" t="s">
        <v>396</v>
      </c>
      <c r="C44" s="244"/>
      <c r="D44" s="25"/>
    </row>
    <row r="45" spans="1:4" ht="15" customHeight="1" x14ac:dyDescent="0.3">
      <c r="A45" s="26" t="s">
        <v>391</v>
      </c>
      <c r="C45" s="244"/>
      <c r="D45" s="25"/>
    </row>
    <row r="46" spans="1:4" ht="15" customHeight="1" x14ac:dyDescent="0.3">
      <c r="A46" s="26" t="s">
        <v>795</v>
      </c>
      <c r="C46" s="244"/>
      <c r="D46" s="25"/>
    </row>
    <row r="47" spans="1:4" ht="15" customHeight="1" x14ac:dyDescent="0.3">
      <c r="A47" s="26" t="s">
        <v>397</v>
      </c>
      <c r="C47" s="244"/>
      <c r="D47" s="25"/>
    </row>
    <row r="48" spans="1:4" ht="15" customHeight="1" x14ac:dyDescent="0.3">
      <c r="A48" s="244" t="s">
        <v>459</v>
      </c>
      <c r="C48" s="244"/>
      <c r="D48" s="25"/>
    </row>
    <row r="49" spans="1:4" ht="15" customHeight="1" x14ac:dyDescent="0.3">
      <c r="A49" s="245"/>
      <c r="B49" s="245"/>
      <c r="C49" s="245"/>
      <c r="D49" s="25"/>
    </row>
    <row r="51" spans="1:4" ht="15" customHeight="1" x14ac:dyDescent="0.3">
      <c r="C51" s="91" t="s">
        <v>1227</v>
      </c>
    </row>
    <row r="52" spans="1:4" x14ac:dyDescent="0.3">
      <c r="C52" s="49" t="s">
        <v>1223</v>
      </c>
    </row>
    <row r="53" spans="1:4" x14ac:dyDescent="0.3">
      <c r="C53" s="49" t="s">
        <v>1224</v>
      </c>
    </row>
    <row r="54" spans="1:4" x14ac:dyDescent="0.3">
      <c r="C54" s="378" t="s">
        <v>1225</v>
      </c>
    </row>
    <row r="55" spans="1:4" x14ac:dyDescent="0.3">
      <c r="C55" s="379" t="s">
        <v>1226</v>
      </c>
    </row>
  </sheetData>
  <sheetProtection algorithmName="SHA-512" hashValue="R7khymdDt6pS2xhWTNPZwJUFQvRexBrylzBHt94yyJEy3fXl5bf+4x2eB7CistP4ZW8fDN6A7auczmFW7yDsNQ==" saltValue="GDn1wvz6Q2OmaFA8e3Z1CA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D7:D9 D22:D23 D30:D31 D14:D15" name="Диапазон1_1_1_2_1_1_1"/>
    <protectedRange algorithmName="SHA-512" hashValue="rncuJ4mvkplD5ExV+INgf9V0KIxWvTyFv14aODOuq6e+HiQ8Ldc6kfqJTM/SpokFn6fscxCR7Ffmddbi63fMFw==" saltValue="s/Yt93XzbNN2zTchIf/7tQ==" spinCount="100000" sqref="C51:C55" name="Диапазон1_2"/>
  </protectedRanges>
  <pageMargins left="0.7" right="0.7" top="0.75" bottom="0.75" header="0.3" footer="0.3"/>
  <pageSetup paperSize="9" scale="81" fitToHeight="0" orientation="portrait" horizontalDpi="3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/>
  <dimension ref="A1:C51"/>
  <sheetViews>
    <sheetView showGridLines="0" workbookViewId="0">
      <selection activeCell="B4" sqref="B4"/>
    </sheetView>
  </sheetViews>
  <sheetFormatPr defaultRowHeight="15" x14ac:dyDescent="0.25"/>
  <cols>
    <col min="1" max="1" width="47.42578125" style="5" customWidth="1"/>
    <col min="2" max="2" width="50.42578125" style="5" customWidth="1"/>
    <col min="3" max="3" width="61.85546875" style="5" customWidth="1"/>
    <col min="4" max="16384" width="9.140625" style="5"/>
  </cols>
  <sheetData>
    <row r="1" spans="1:3" ht="16.5" x14ac:dyDescent="0.3">
      <c r="A1" s="355"/>
      <c r="B1" s="54"/>
      <c r="C1" s="29" t="s">
        <v>1223</v>
      </c>
    </row>
    <row r="2" spans="1:3" ht="16.5" x14ac:dyDescent="0.3">
      <c r="A2" s="54"/>
      <c r="B2" s="54"/>
      <c r="C2" s="376" t="s">
        <v>1224</v>
      </c>
    </row>
    <row r="3" spans="1:3" ht="16.5" x14ac:dyDescent="0.3">
      <c r="A3" s="54"/>
      <c r="B3" s="54"/>
      <c r="C3" s="377" t="s">
        <v>1225</v>
      </c>
    </row>
    <row r="4" spans="1:3" ht="16.5" x14ac:dyDescent="0.3">
      <c r="A4" s="54"/>
      <c r="B4" s="54"/>
      <c r="C4" s="29" t="s">
        <v>1226</v>
      </c>
    </row>
    <row r="5" spans="1:3" ht="16.5" x14ac:dyDescent="0.3">
      <c r="A5" s="54"/>
      <c r="B5" s="54"/>
      <c r="C5" s="191"/>
    </row>
    <row r="6" spans="1:3" ht="16.5" x14ac:dyDescent="0.25">
      <c r="A6" s="356"/>
      <c r="B6" s="57"/>
      <c r="C6" s="357"/>
    </row>
    <row r="7" spans="1:3" ht="34.5" x14ac:dyDescent="0.6">
      <c r="A7" s="386" t="s">
        <v>544</v>
      </c>
      <c r="B7" s="54"/>
      <c r="C7" s="191"/>
    </row>
    <row r="8" spans="1:3" ht="174" customHeight="1" x14ac:dyDescent="0.3">
      <c r="A8" s="54"/>
      <c r="B8" s="54"/>
      <c r="C8" s="54"/>
    </row>
    <row r="9" spans="1:3" ht="24.75" x14ac:dyDescent="0.4">
      <c r="A9" s="359" t="s">
        <v>552</v>
      </c>
      <c r="B9" s="359" t="s">
        <v>557</v>
      </c>
      <c r="C9" s="359" t="s">
        <v>563</v>
      </c>
    </row>
    <row r="10" spans="1:3" ht="21" customHeight="1" x14ac:dyDescent="0.3">
      <c r="A10" s="54" t="s">
        <v>545</v>
      </c>
      <c r="B10" s="54" t="s">
        <v>545</v>
      </c>
      <c r="C10" s="54" t="s">
        <v>545</v>
      </c>
    </row>
    <row r="11" spans="1:3" ht="16.5" x14ac:dyDescent="0.3">
      <c r="A11" s="54" t="s">
        <v>546</v>
      </c>
      <c r="B11" s="54" t="s">
        <v>546</v>
      </c>
      <c r="C11" s="54" t="s">
        <v>564</v>
      </c>
    </row>
    <row r="12" spans="1:3" ht="18" x14ac:dyDescent="0.3">
      <c r="A12" s="54" t="s">
        <v>547</v>
      </c>
      <c r="B12" s="54" t="s">
        <v>558</v>
      </c>
      <c r="C12" s="54" t="s">
        <v>565</v>
      </c>
    </row>
    <row r="13" spans="1:3" x14ac:dyDescent="0.25">
      <c r="A13" s="358" t="s">
        <v>559</v>
      </c>
      <c r="B13" s="358" t="s">
        <v>560</v>
      </c>
      <c r="C13" s="358" t="s">
        <v>566</v>
      </c>
    </row>
    <row r="14" spans="1:3" ht="16.5" x14ac:dyDescent="0.3">
      <c r="A14" s="54" t="s">
        <v>548</v>
      </c>
      <c r="B14" s="54" t="s">
        <v>561</v>
      </c>
      <c r="C14" s="54" t="s">
        <v>567</v>
      </c>
    </row>
    <row r="15" spans="1:3" ht="9" customHeight="1" x14ac:dyDescent="0.3">
      <c r="A15" s="54"/>
      <c r="B15" s="54"/>
      <c r="C15" s="54"/>
    </row>
    <row r="16" spans="1:3" ht="16.5" x14ac:dyDescent="0.3">
      <c r="A16" s="54" t="s">
        <v>555</v>
      </c>
      <c r="B16" s="54" t="s">
        <v>555</v>
      </c>
      <c r="C16" s="54" t="s">
        <v>555</v>
      </c>
    </row>
    <row r="17" spans="1:3" ht="16.5" x14ac:dyDescent="0.3">
      <c r="A17" s="355" t="s">
        <v>550</v>
      </c>
      <c r="B17" s="355" t="s">
        <v>562</v>
      </c>
      <c r="C17" s="355" t="s">
        <v>568</v>
      </c>
    </row>
    <row r="18" spans="1:3" ht="16.5" x14ac:dyDescent="0.3">
      <c r="A18" s="54" t="s">
        <v>551</v>
      </c>
      <c r="B18" s="54"/>
      <c r="C18" s="54"/>
    </row>
    <row r="19" spans="1:3" ht="16.5" x14ac:dyDescent="0.3">
      <c r="A19" s="54" t="s">
        <v>553</v>
      </c>
      <c r="B19" s="54"/>
      <c r="C19" s="54"/>
    </row>
    <row r="20" spans="1:3" ht="16.5" x14ac:dyDescent="0.3">
      <c r="A20" s="54" t="s">
        <v>554</v>
      </c>
      <c r="B20" s="54"/>
      <c r="C20" s="54"/>
    </row>
    <row r="21" spans="1:3" ht="16.5" x14ac:dyDescent="0.3">
      <c r="A21" s="54" t="s">
        <v>556</v>
      </c>
      <c r="B21" s="54"/>
      <c r="C21" s="54"/>
    </row>
    <row r="22" spans="1:3" ht="30" customHeight="1" x14ac:dyDescent="0.3">
      <c r="A22" s="54"/>
      <c r="B22" s="54"/>
      <c r="C22" s="54"/>
    </row>
    <row r="23" spans="1:3" ht="193.5" customHeight="1" x14ac:dyDescent="0.3">
      <c r="A23" s="54"/>
      <c r="B23" s="54"/>
      <c r="C23" s="54"/>
    </row>
    <row r="24" spans="1:3" ht="24.75" x14ac:dyDescent="0.4">
      <c r="A24" s="359" t="s">
        <v>569</v>
      </c>
      <c r="B24" s="359" t="s">
        <v>569</v>
      </c>
      <c r="C24" s="359" t="s">
        <v>569</v>
      </c>
    </row>
    <row r="25" spans="1:3" ht="20.25" customHeight="1" x14ac:dyDescent="0.3">
      <c r="A25" s="54" t="s">
        <v>545</v>
      </c>
      <c r="B25" s="54" t="s">
        <v>545</v>
      </c>
      <c r="C25" s="54" t="s">
        <v>545</v>
      </c>
    </row>
    <row r="26" spans="1:3" ht="16.5" x14ac:dyDescent="0.3">
      <c r="A26" s="54" t="s">
        <v>564</v>
      </c>
      <c r="B26" s="54" t="s">
        <v>564</v>
      </c>
      <c r="C26" s="54" t="s">
        <v>564</v>
      </c>
    </row>
    <row r="27" spans="1:3" ht="18" x14ac:dyDescent="0.3">
      <c r="A27" s="54" t="s">
        <v>570</v>
      </c>
      <c r="B27" s="54" t="s">
        <v>570</v>
      </c>
      <c r="C27" s="54" t="s">
        <v>570</v>
      </c>
    </row>
    <row r="28" spans="1:3" x14ac:dyDescent="0.25">
      <c r="A28" s="358" t="s">
        <v>566</v>
      </c>
      <c r="B28" s="358" t="s">
        <v>573</v>
      </c>
      <c r="C28" s="358" t="s">
        <v>574</v>
      </c>
    </row>
    <row r="29" spans="1:3" ht="16.5" x14ac:dyDescent="0.3">
      <c r="A29" s="54" t="s">
        <v>571</v>
      </c>
      <c r="B29" s="54" t="s">
        <v>571</v>
      </c>
      <c r="C29" s="54" t="s">
        <v>575</v>
      </c>
    </row>
    <row r="30" spans="1:3" ht="9.75" customHeight="1" x14ac:dyDescent="0.3">
      <c r="A30" s="54"/>
      <c r="B30" s="54"/>
      <c r="C30" s="54"/>
    </row>
    <row r="31" spans="1:3" ht="16.5" x14ac:dyDescent="0.3">
      <c r="A31" s="54" t="s">
        <v>555</v>
      </c>
      <c r="B31" s="54" t="s">
        <v>555</v>
      </c>
      <c r="C31" s="54" t="s">
        <v>555</v>
      </c>
    </row>
    <row r="32" spans="1:3" ht="16.5" x14ac:dyDescent="0.3">
      <c r="A32" s="355" t="s">
        <v>572</v>
      </c>
      <c r="B32" s="355" t="s">
        <v>572</v>
      </c>
      <c r="C32" s="355" t="s">
        <v>572</v>
      </c>
    </row>
    <row r="33" spans="1:3" ht="27.75" customHeight="1" x14ac:dyDescent="0.3">
      <c r="A33" s="54"/>
      <c r="B33" s="54"/>
      <c r="C33" s="355"/>
    </row>
    <row r="34" spans="1:3" ht="16.5" x14ac:dyDescent="0.3">
      <c r="A34" s="54"/>
      <c r="B34" s="54"/>
      <c r="C34" s="54"/>
    </row>
    <row r="35" spans="1:3" ht="177.75" customHeight="1" x14ac:dyDescent="0.3">
      <c r="A35" s="54"/>
      <c r="B35" s="54"/>
      <c r="C35" s="54"/>
    </row>
    <row r="36" spans="1:3" ht="24.75" x14ac:dyDescent="0.4">
      <c r="A36" s="359" t="s">
        <v>577</v>
      </c>
      <c r="B36" s="359" t="s">
        <v>580</v>
      </c>
      <c r="C36" s="359" t="s">
        <v>585</v>
      </c>
    </row>
    <row r="37" spans="1:3" ht="16.5" x14ac:dyDescent="0.3">
      <c r="A37" s="54" t="s">
        <v>545</v>
      </c>
      <c r="B37" s="54" t="s">
        <v>581</v>
      </c>
      <c r="C37" s="54" t="s">
        <v>586</v>
      </c>
    </row>
    <row r="38" spans="1:3" ht="18" x14ac:dyDescent="0.3">
      <c r="A38" s="54" t="s">
        <v>578</v>
      </c>
      <c r="B38" s="54" t="s">
        <v>582</v>
      </c>
      <c r="C38" s="54" t="s">
        <v>587</v>
      </c>
    </row>
    <row r="39" spans="1:3" ht="18" x14ac:dyDescent="0.3">
      <c r="A39" s="54" t="s">
        <v>579</v>
      </c>
      <c r="B39" s="358" t="s">
        <v>583</v>
      </c>
      <c r="C39" s="358"/>
    </row>
    <row r="40" spans="1:3" ht="16.5" x14ac:dyDescent="0.3">
      <c r="A40" s="358" t="s">
        <v>566</v>
      </c>
      <c r="B40" s="54"/>
      <c r="C40" s="355" t="s">
        <v>588</v>
      </c>
    </row>
    <row r="41" spans="1:3" ht="18" x14ac:dyDescent="0.3">
      <c r="A41" s="54" t="s">
        <v>575</v>
      </c>
      <c r="B41" s="54" t="s">
        <v>549</v>
      </c>
      <c r="C41" s="54"/>
    </row>
    <row r="42" spans="1:3" ht="16.5" x14ac:dyDescent="0.3">
      <c r="A42" s="54"/>
      <c r="B42" s="355" t="s">
        <v>584</v>
      </c>
    </row>
    <row r="43" spans="1:3" ht="16.5" x14ac:dyDescent="0.3">
      <c r="A43" s="54" t="s">
        <v>555</v>
      </c>
      <c r="C43" s="355"/>
    </row>
    <row r="44" spans="1:3" ht="16.5" x14ac:dyDescent="0.3">
      <c r="A44" s="355" t="s">
        <v>576</v>
      </c>
      <c r="C44" s="355"/>
    </row>
    <row r="45" spans="1:3" ht="16.5" x14ac:dyDescent="0.3">
      <c r="A45" s="54"/>
      <c r="B45" s="54"/>
      <c r="C45" s="355"/>
    </row>
    <row r="46" spans="1:3" ht="16.5" x14ac:dyDescent="0.3">
      <c r="B46" s="54"/>
      <c r="C46" s="54"/>
    </row>
    <row r="47" spans="1:3" ht="16.5" x14ac:dyDescent="0.3">
      <c r="B47" s="54"/>
      <c r="C47" s="91" t="s">
        <v>1227</v>
      </c>
    </row>
    <row r="48" spans="1:3" ht="16.5" x14ac:dyDescent="0.3">
      <c r="B48" s="54"/>
      <c r="C48" s="49" t="s">
        <v>1223</v>
      </c>
    </row>
    <row r="49" spans="2:3" ht="16.5" x14ac:dyDescent="0.3">
      <c r="B49" s="54"/>
      <c r="C49" s="49" t="s">
        <v>1224</v>
      </c>
    </row>
    <row r="50" spans="2:3" ht="16.5" x14ac:dyDescent="0.3">
      <c r="B50" s="54"/>
      <c r="C50" s="378" t="s">
        <v>1225</v>
      </c>
    </row>
    <row r="51" spans="2:3" ht="16.5" x14ac:dyDescent="0.3">
      <c r="B51" s="54"/>
      <c r="C51" s="379" t="s">
        <v>1226</v>
      </c>
    </row>
  </sheetData>
  <sheetProtection algorithmName="SHA-512" hashValue="WY8ClIjfW7yB6LRWLGiURyngp65z9+KmvoripyjzNk6oEz8squiZ/NPbYAs8OhwJizhJ50nECaRICWBpz+oVSg==" saltValue="kvHHETTTZ1tkFY5Ti9cMNg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C47:C51" name="Диапазон1_2"/>
  </protectedRanges>
  <pageMargins left="0.7" right="0.7" top="0.75" bottom="0.75" header="0.3" footer="0.3"/>
  <pageSetup paperSize="9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6"/>
  <sheetViews>
    <sheetView showGridLines="0" workbookViewId="0">
      <selection activeCell="G8" sqref="G8"/>
    </sheetView>
  </sheetViews>
  <sheetFormatPr defaultRowHeight="15" x14ac:dyDescent="0.25"/>
  <cols>
    <col min="7" max="7" width="23.85546875" customWidth="1"/>
    <col min="8" max="8" width="10.28515625" customWidth="1"/>
    <col min="9" max="9" width="10.5703125" customWidth="1"/>
  </cols>
  <sheetData>
    <row r="1" spans="1:10" s="316" customFormat="1" ht="16.5" x14ac:dyDescent="0.3">
      <c r="C1" s="35"/>
      <c r="D1" s="35"/>
      <c r="E1" s="35"/>
      <c r="F1" s="35"/>
      <c r="G1" s="35"/>
      <c r="H1" s="35"/>
      <c r="I1" s="29" t="s">
        <v>1223</v>
      </c>
      <c r="J1" s="25"/>
    </row>
    <row r="2" spans="1:10" s="316" customFormat="1" ht="16.5" x14ac:dyDescent="0.3">
      <c r="C2" s="35"/>
      <c r="D2" s="35"/>
      <c r="E2" s="35"/>
      <c r="F2" s="35"/>
      <c r="G2" s="35"/>
      <c r="H2" s="35"/>
      <c r="I2" s="376" t="s">
        <v>1224</v>
      </c>
      <c r="J2" s="25"/>
    </row>
    <row r="3" spans="1:10" s="316" customFormat="1" ht="16.5" x14ac:dyDescent="0.3">
      <c r="C3" s="35"/>
      <c r="D3" s="35"/>
      <c r="E3" s="35"/>
      <c r="F3" s="35"/>
      <c r="G3" s="35"/>
      <c r="H3" s="35"/>
      <c r="I3" s="377" t="s">
        <v>1225</v>
      </c>
      <c r="J3" s="25"/>
    </row>
    <row r="4" spans="1:10" s="316" customFormat="1" ht="16.5" x14ac:dyDescent="0.3">
      <c r="C4" s="35"/>
      <c r="D4" s="35"/>
      <c r="E4" s="35"/>
      <c r="F4" s="35"/>
      <c r="G4" s="35"/>
      <c r="H4" s="35"/>
      <c r="I4" s="29" t="s">
        <v>1226</v>
      </c>
      <c r="J4" s="25"/>
    </row>
    <row r="5" spans="1:10" s="316" customFormat="1" ht="16.5" x14ac:dyDescent="0.3">
      <c r="C5" s="35"/>
      <c r="D5" s="35"/>
      <c r="E5" s="35"/>
      <c r="F5" s="35"/>
      <c r="G5" s="35"/>
      <c r="H5" s="35"/>
      <c r="I5" s="36"/>
      <c r="J5" s="25"/>
    </row>
    <row r="6" spans="1:10" s="316" customFormat="1" ht="16.5" x14ac:dyDescent="0.3">
      <c r="A6" s="37"/>
      <c r="B6" s="16"/>
      <c r="C6" s="38"/>
      <c r="D6" s="38"/>
      <c r="E6" s="38"/>
      <c r="F6" s="38"/>
      <c r="G6" s="38"/>
      <c r="H6" s="38"/>
      <c r="I6" s="39"/>
      <c r="J6" s="25"/>
    </row>
    <row r="7" spans="1:10" s="316" customFormat="1" ht="16.5" x14ac:dyDescent="0.3">
      <c r="A7" s="37"/>
      <c r="C7" s="35"/>
      <c r="D7" s="35"/>
      <c r="E7" s="35"/>
      <c r="F7" s="35"/>
      <c r="G7" s="35"/>
      <c r="H7" s="35"/>
      <c r="I7" s="36"/>
      <c r="J7" s="25"/>
    </row>
    <row r="8" spans="1:10" ht="21" x14ac:dyDescent="0.25">
      <c r="A8" s="507" t="s">
        <v>1015</v>
      </c>
    </row>
    <row r="10" spans="1:10" ht="15.75" x14ac:dyDescent="0.25">
      <c r="E10" s="497" t="s">
        <v>1016</v>
      </c>
    </row>
    <row r="12" spans="1:10" x14ac:dyDescent="0.25">
      <c r="E12" t="s">
        <v>1017</v>
      </c>
    </row>
    <row r="13" spans="1:10" ht="16.5" x14ac:dyDescent="0.25">
      <c r="E13" t="s">
        <v>1018</v>
      </c>
      <c r="I13" s="275">
        <v>64</v>
      </c>
    </row>
    <row r="14" spans="1:10" ht="17.25" x14ac:dyDescent="0.25">
      <c r="E14" t="s">
        <v>1019</v>
      </c>
    </row>
    <row r="19" spans="5:9" s="315" customFormat="1" x14ac:dyDescent="0.25"/>
    <row r="20" spans="5:9" s="315" customFormat="1" ht="15.75" x14ac:dyDescent="0.25">
      <c r="E20" s="497" t="s">
        <v>1016</v>
      </c>
    </row>
    <row r="21" spans="5:9" s="315" customFormat="1" x14ac:dyDescent="0.25"/>
    <row r="22" spans="5:9" s="315" customFormat="1" x14ac:dyDescent="0.25">
      <c r="E22" s="315" t="s">
        <v>1017</v>
      </c>
    </row>
    <row r="23" spans="5:9" s="315" customFormat="1" ht="16.5" x14ac:dyDescent="0.25">
      <c r="E23" s="315" t="s">
        <v>1020</v>
      </c>
      <c r="I23" s="275">
        <v>64</v>
      </c>
    </row>
    <row r="24" spans="5:9" s="315" customFormat="1" ht="17.25" x14ac:dyDescent="0.25">
      <c r="E24" s="315" t="s">
        <v>1019</v>
      </c>
    </row>
    <row r="25" spans="5:9" s="315" customFormat="1" x14ac:dyDescent="0.25"/>
    <row r="26" spans="5:9" s="315" customFormat="1" x14ac:dyDescent="0.25"/>
    <row r="27" spans="5:9" s="315" customFormat="1" x14ac:dyDescent="0.25"/>
    <row r="28" spans="5:9" s="315" customFormat="1" x14ac:dyDescent="0.25"/>
    <row r="29" spans="5:9" s="315" customFormat="1" x14ac:dyDescent="0.25"/>
    <row r="30" spans="5:9" s="315" customFormat="1" ht="15.75" x14ac:dyDescent="0.25">
      <c r="E30" s="497" t="s">
        <v>1021</v>
      </c>
    </row>
    <row r="31" spans="5:9" s="315" customFormat="1" x14ac:dyDescent="0.25"/>
    <row r="32" spans="5:9" s="315" customFormat="1" x14ac:dyDescent="0.25">
      <c r="E32" s="315" t="s">
        <v>1017</v>
      </c>
    </row>
    <row r="33" spans="5:9" s="315" customFormat="1" ht="16.5" x14ac:dyDescent="0.25">
      <c r="E33" s="315" t="s">
        <v>1020</v>
      </c>
      <c r="I33" s="275">
        <v>64</v>
      </c>
    </row>
    <row r="34" spans="5:9" s="315" customFormat="1" ht="17.25" x14ac:dyDescent="0.25">
      <c r="E34" s="315" t="s">
        <v>1019</v>
      </c>
    </row>
    <row r="35" spans="5:9" s="315" customFormat="1" x14ac:dyDescent="0.25"/>
    <row r="36" spans="5:9" s="315" customFormat="1" x14ac:dyDescent="0.25"/>
    <row r="37" spans="5:9" s="315" customFormat="1" x14ac:dyDescent="0.25"/>
    <row r="38" spans="5:9" s="315" customFormat="1" x14ac:dyDescent="0.25"/>
    <row r="40" spans="5:9" s="315" customFormat="1" ht="15.75" x14ac:dyDescent="0.25">
      <c r="E40" s="497" t="s">
        <v>1021</v>
      </c>
    </row>
    <row r="41" spans="5:9" s="315" customFormat="1" x14ac:dyDescent="0.25"/>
    <row r="42" spans="5:9" s="315" customFormat="1" x14ac:dyDescent="0.25">
      <c r="E42" s="315" t="s">
        <v>1022</v>
      </c>
    </row>
    <row r="43" spans="5:9" s="315" customFormat="1" ht="16.5" x14ac:dyDescent="0.25">
      <c r="E43" s="315" t="s">
        <v>1018</v>
      </c>
      <c r="I43" s="275">
        <v>71</v>
      </c>
    </row>
    <row r="44" spans="5:9" s="315" customFormat="1" ht="17.25" x14ac:dyDescent="0.25">
      <c r="E44" s="315" t="s">
        <v>1019</v>
      </c>
    </row>
    <row r="45" spans="5:9" s="315" customFormat="1" x14ac:dyDescent="0.25"/>
    <row r="46" spans="5:9" s="315" customFormat="1" x14ac:dyDescent="0.25"/>
    <row r="47" spans="5:9" s="315" customFormat="1" x14ac:dyDescent="0.25"/>
    <row r="48" spans="5:9" s="315" customFormat="1" x14ac:dyDescent="0.25"/>
    <row r="49" spans="1:10" s="315" customFormat="1" x14ac:dyDescent="0.25"/>
    <row r="50" spans="1:10" s="316" customFormat="1" ht="16.5" x14ac:dyDescent="0.3">
      <c r="J50" s="25"/>
    </row>
    <row r="51" spans="1:10" s="316" customFormat="1" ht="16.5" x14ac:dyDescent="0.3">
      <c r="A51" s="447"/>
      <c r="B51" s="447"/>
      <c r="C51" s="447"/>
      <c r="D51" s="447"/>
      <c r="E51" s="447"/>
      <c r="F51" s="447"/>
      <c r="G51" s="447"/>
      <c r="H51" s="447"/>
      <c r="I51" s="447"/>
      <c r="J51" s="25"/>
    </row>
    <row r="52" spans="1:10" s="316" customFormat="1" ht="16.5" x14ac:dyDescent="0.3">
      <c r="I52" s="91" t="s">
        <v>1227</v>
      </c>
      <c r="J52" s="162"/>
    </row>
    <row r="53" spans="1:10" s="316" customFormat="1" ht="16.5" x14ac:dyDescent="0.3">
      <c r="I53" s="49" t="s">
        <v>1223</v>
      </c>
      <c r="J53" s="163"/>
    </row>
    <row r="54" spans="1:10" s="316" customFormat="1" ht="16.5" x14ac:dyDescent="0.3">
      <c r="I54" s="49" t="s">
        <v>1224</v>
      </c>
      <c r="J54" s="163"/>
    </row>
    <row r="55" spans="1:10" s="316" customFormat="1" ht="16.5" x14ac:dyDescent="0.3">
      <c r="I55" s="378" t="s">
        <v>1225</v>
      </c>
      <c r="J55" s="125"/>
    </row>
    <row r="56" spans="1:10" s="316" customFormat="1" ht="16.5" x14ac:dyDescent="0.3">
      <c r="I56" s="379" t="s">
        <v>1226</v>
      </c>
      <c r="J56" s="125"/>
    </row>
  </sheetData>
  <sheetProtection algorithmName="SHA-512" hashValue="ZYlaHaWrgLIbmMEo+hQrzmtgPHQsbkGvTihUulDEqCh8o/qq7nDpIHrSXOVuXtt5GKfg/MydLlvry9ucex0qbw==" saltValue="z7JiMLCwU80XCoQelAJN6Q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I52:I56" name="Диапазон1_3"/>
  </protectedRange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pageSetUpPr fitToPage="1"/>
  </sheetPr>
  <dimension ref="A1:L42"/>
  <sheetViews>
    <sheetView showGridLines="0" workbookViewId="0">
      <selection activeCell="H7" sqref="H7"/>
    </sheetView>
  </sheetViews>
  <sheetFormatPr defaultRowHeight="16.5" x14ac:dyDescent="0.3"/>
  <cols>
    <col min="1" max="9" width="9.140625" style="15"/>
    <col min="10" max="10" width="15.140625" style="15" customWidth="1"/>
    <col min="11" max="11" width="9.140625" style="15" customWidth="1"/>
    <col min="12" max="12" width="5.140625" style="25" customWidth="1"/>
    <col min="13" max="16384" width="9.140625" style="15"/>
  </cols>
  <sheetData>
    <row r="1" spans="1:12" x14ac:dyDescent="0.3">
      <c r="A1" s="34"/>
      <c r="C1" s="35"/>
      <c r="D1" s="35"/>
      <c r="E1" s="35"/>
      <c r="F1" s="35"/>
      <c r="G1" s="35"/>
      <c r="H1" s="35"/>
      <c r="I1" s="35"/>
      <c r="J1" s="35"/>
      <c r="K1" s="29" t="s">
        <v>1223</v>
      </c>
    </row>
    <row r="2" spans="1:12" x14ac:dyDescent="0.3">
      <c r="C2" s="35"/>
      <c r="D2" s="35"/>
      <c r="E2" s="35"/>
      <c r="F2" s="35"/>
      <c r="G2" s="35"/>
      <c r="H2" s="35"/>
      <c r="I2" s="35"/>
      <c r="J2" s="35"/>
      <c r="K2" s="376" t="s">
        <v>1224</v>
      </c>
    </row>
    <row r="3" spans="1:12" x14ac:dyDescent="0.3">
      <c r="C3" s="35"/>
      <c r="D3" s="35"/>
      <c r="E3" s="35"/>
      <c r="F3" s="35"/>
      <c r="G3" s="35"/>
      <c r="H3" s="35"/>
      <c r="I3" s="35"/>
      <c r="J3" s="35"/>
      <c r="K3" s="377" t="s">
        <v>1225</v>
      </c>
    </row>
    <row r="4" spans="1:12" x14ac:dyDescent="0.3">
      <c r="C4" s="35"/>
      <c r="D4" s="35"/>
      <c r="E4" s="35"/>
      <c r="F4" s="35"/>
      <c r="G4" s="35"/>
      <c r="H4" s="35"/>
      <c r="I4" s="35"/>
      <c r="J4" s="35"/>
      <c r="K4" s="29" t="s">
        <v>1226</v>
      </c>
    </row>
    <row r="5" spans="1:12" x14ac:dyDescent="0.3">
      <c r="C5" s="35"/>
      <c r="D5" s="35"/>
      <c r="E5" s="35"/>
      <c r="F5" s="35"/>
      <c r="G5" s="35"/>
      <c r="H5" s="35"/>
      <c r="I5" s="35"/>
      <c r="J5" s="35"/>
      <c r="K5" s="36"/>
    </row>
    <row r="6" spans="1:12" x14ac:dyDescent="0.3">
      <c r="A6" s="37"/>
      <c r="B6" s="16"/>
      <c r="C6" s="38"/>
      <c r="D6" s="38"/>
      <c r="E6" s="38"/>
      <c r="F6" s="38"/>
      <c r="G6" s="38"/>
      <c r="H6" s="38"/>
      <c r="I6" s="38"/>
      <c r="J6" s="38"/>
      <c r="K6" s="39"/>
    </row>
    <row r="7" spans="1:12" x14ac:dyDescent="0.3">
      <c r="A7" s="37"/>
      <c r="C7" s="35"/>
      <c r="D7" s="35"/>
      <c r="E7" s="35"/>
      <c r="F7" s="35"/>
      <c r="G7" s="35"/>
      <c r="H7" s="35"/>
      <c r="I7" s="35"/>
      <c r="J7" s="35"/>
      <c r="K7" s="36"/>
    </row>
    <row r="8" spans="1:12" x14ac:dyDescent="0.3">
      <c r="C8" s="35"/>
      <c r="D8" s="35"/>
      <c r="E8" s="35"/>
      <c r="F8" s="35"/>
      <c r="G8" s="35"/>
      <c r="H8" s="35"/>
      <c r="I8" s="35"/>
      <c r="J8" s="35"/>
      <c r="K8" s="36"/>
    </row>
    <row r="9" spans="1:12" ht="34.5" x14ac:dyDescent="0.6">
      <c r="A9" s="375" t="s">
        <v>106</v>
      </c>
      <c r="C9" s="35"/>
      <c r="D9" s="35"/>
      <c r="E9" s="35"/>
      <c r="F9" s="35"/>
      <c r="G9" s="35"/>
      <c r="H9" s="35"/>
      <c r="I9" s="35"/>
      <c r="J9" s="60" t="str">
        <f>IF(K9,"Ваша скидка:","")</f>
        <v/>
      </c>
      <c r="K9" s="77"/>
      <c r="L9" s="198"/>
    </row>
    <row r="10" spans="1:12" x14ac:dyDescent="0.3">
      <c r="J10" s="60"/>
      <c r="K10" s="107"/>
    </row>
    <row r="13" spans="1:12" ht="15" customHeight="1" x14ac:dyDescent="0.3">
      <c r="D13" s="590" t="s">
        <v>107</v>
      </c>
      <c r="E13" s="590"/>
      <c r="F13" s="590"/>
      <c r="G13" s="590"/>
      <c r="H13" s="590"/>
      <c r="I13" s="590"/>
    </row>
    <row r="14" spans="1:12" x14ac:dyDescent="0.3">
      <c r="D14" s="590"/>
      <c r="E14" s="590"/>
      <c r="F14" s="590"/>
      <c r="G14" s="590"/>
      <c r="H14" s="590"/>
      <c r="I14" s="590"/>
    </row>
    <row r="15" spans="1:12" x14ac:dyDescent="0.3">
      <c r="D15" s="590"/>
      <c r="E15" s="590"/>
      <c r="F15" s="590"/>
      <c r="G15" s="590"/>
      <c r="H15" s="590"/>
      <c r="I15" s="590"/>
    </row>
    <row r="16" spans="1:12" x14ac:dyDescent="0.3">
      <c r="D16" s="590"/>
      <c r="E16" s="590"/>
      <c r="F16" s="590"/>
      <c r="G16" s="590"/>
      <c r="H16" s="590"/>
      <c r="I16" s="590"/>
      <c r="K16" s="34"/>
    </row>
    <row r="17" spans="1:11" x14ac:dyDescent="0.3">
      <c r="D17" s="590"/>
      <c r="E17" s="590"/>
      <c r="F17" s="590"/>
      <c r="G17" s="590"/>
      <c r="H17" s="590"/>
      <c r="I17" s="590"/>
      <c r="K17" s="34"/>
    </row>
    <row r="18" spans="1:11" x14ac:dyDescent="0.3">
      <c r="D18" s="590"/>
      <c r="E18" s="590"/>
      <c r="F18" s="590"/>
      <c r="G18" s="590"/>
      <c r="H18" s="590"/>
      <c r="I18" s="590"/>
      <c r="K18" s="34"/>
    </row>
    <row r="19" spans="1:11" x14ac:dyDescent="0.3">
      <c r="D19" s="590"/>
      <c r="E19" s="590"/>
      <c r="F19" s="590"/>
      <c r="G19" s="590"/>
      <c r="H19" s="590"/>
      <c r="I19" s="590"/>
      <c r="K19" s="276">
        <v>230</v>
      </c>
    </row>
    <row r="20" spans="1:11" x14ac:dyDescent="0.3">
      <c r="D20" s="590"/>
      <c r="E20" s="590"/>
      <c r="F20" s="590"/>
      <c r="G20" s="590"/>
      <c r="H20" s="590"/>
      <c r="I20" s="590"/>
      <c r="K20" s="34"/>
    </row>
    <row r="21" spans="1:11" x14ac:dyDescent="0.3">
      <c r="D21" s="590"/>
      <c r="E21" s="590"/>
      <c r="F21" s="590"/>
      <c r="G21" s="590"/>
      <c r="H21" s="590"/>
      <c r="I21" s="590"/>
      <c r="K21" s="34"/>
    </row>
    <row r="22" spans="1:11" x14ac:dyDescent="0.3">
      <c r="D22" s="590"/>
      <c r="E22" s="590"/>
      <c r="F22" s="590"/>
      <c r="G22" s="590"/>
      <c r="H22" s="590"/>
      <c r="I22" s="590"/>
      <c r="K22" s="34"/>
    </row>
    <row r="23" spans="1:11" x14ac:dyDescent="0.3">
      <c r="D23" s="590"/>
      <c r="E23" s="590"/>
      <c r="F23" s="590"/>
      <c r="G23" s="590"/>
      <c r="H23" s="590"/>
      <c r="I23" s="590"/>
      <c r="K23" s="34"/>
    </row>
    <row r="24" spans="1:11" x14ac:dyDescent="0.3">
      <c r="D24" s="590"/>
      <c r="E24" s="590"/>
      <c r="F24" s="590"/>
      <c r="G24" s="590"/>
      <c r="H24" s="590"/>
      <c r="I24" s="590"/>
      <c r="K24" s="34"/>
    </row>
    <row r="25" spans="1:11" x14ac:dyDescent="0.3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277"/>
    </row>
    <row r="26" spans="1:11" x14ac:dyDescent="0.3">
      <c r="A26" s="25"/>
      <c r="B26" s="25"/>
      <c r="C26" s="25"/>
      <c r="D26" s="25"/>
      <c r="E26" s="25"/>
      <c r="F26" s="25"/>
      <c r="G26" s="25"/>
      <c r="H26" s="25"/>
      <c r="I26" s="25"/>
      <c r="J26" s="25"/>
      <c r="K26" s="45"/>
    </row>
    <row r="27" spans="1:11" ht="15" customHeight="1" x14ac:dyDescent="0.3">
      <c r="A27" s="25"/>
      <c r="B27" s="25"/>
      <c r="C27" s="25"/>
      <c r="D27" s="25"/>
      <c r="E27" s="25"/>
      <c r="F27" s="25"/>
      <c r="G27" s="25"/>
      <c r="H27" s="25"/>
      <c r="I27" s="25"/>
      <c r="J27" s="25"/>
      <c r="K27" s="45"/>
    </row>
    <row r="28" spans="1:11" ht="15" customHeight="1" x14ac:dyDescent="0.3">
      <c r="A28" s="25"/>
      <c r="B28" s="25"/>
      <c r="C28" s="25"/>
      <c r="D28" s="596" t="s">
        <v>137</v>
      </c>
      <c r="E28" s="596"/>
      <c r="F28" s="596"/>
      <c r="G28" s="596"/>
      <c r="H28" s="596"/>
      <c r="I28" s="596"/>
      <c r="J28" s="25"/>
      <c r="K28" s="45"/>
    </row>
    <row r="29" spans="1:11" ht="15" customHeight="1" x14ac:dyDescent="0.3">
      <c r="A29" s="25"/>
      <c r="B29" s="25"/>
      <c r="C29" s="25"/>
      <c r="D29" s="596"/>
      <c r="E29" s="596"/>
      <c r="F29" s="596"/>
      <c r="G29" s="596"/>
      <c r="H29" s="596"/>
      <c r="I29" s="596"/>
      <c r="J29" s="25"/>
      <c r="K29" s="45"/>
    </row>
    <row r="30" spans="1:11" x14ac:dyDescent="0.3">
      <c r="A30" s="25"/>
      <c r="B30" s="25"/>
      <c r="C30" s="25"/>
      <c r="D30" s="596"/>
      <c r="E30" s="596"/>
      <c r="F30" s="596"/>
      <c r="G30" s="596"/>
      <c r="H30" s="596"/>
      <c r="I30" s="596"/>
      <c r="J30" s="25"/>
      <c r="K30" s="274"/>
    </row>
    <row r="31" spans="1:11" x14ac:dyDescent="0.3">
      <c r="A31" s="25"/>
      <c r="B31" s="25"/>
      <c r="C31" s="25"/>
      <c r="D31" s="596"/>
      <c r="E31" s="596"/>
      <c r="F31" s="596"/>
      <c r="G31" s="596"/>
      <c r="H31" s="596"/>
      <c r="I31" s="596"/>
      <c r="J31" s="25"/>
      <c r="K31" s="276">
        <v>280</v>
      </c>
    </row>
    <row r="32" spans="1:11" ht="15" customHeight="1" x14ac:dyDescent="0.3">
      <c r="A32" s="25"/>
      <c r="B32" s="25"/>
      <c r="C32" s="25"/>
      <c r="D32" s="596"/>
      <c r="E32" s="596"/>
      <c r="F32" s="596"/>
      <c r="G32" s="596"/>
      <c r="H32" s="596"/>
      <c r="I32" s="596"/>
      <c r="J32" s="25"/>
      <c r="K32" s="45"/>
    </row>
    <row r="33" spans="1:11" ht="15" customHeight="1" x14ac:dyDescent="0.3">
      <c r="A33" s="25"/>
      <c r="B33" s="25"/>
      <c r="C33" s="25"/>
      <c r="D33" s="596"/>
      <c r="E33" s="596"/>
      <c r="F33" s="596"/>
      <c r="G33" s="596"/>
      <c r="H33" s="596"/>
      <c r="I33" s="596"/>
      <c r="J33" s="25"/>
      <c r="K33" s="25"/>
    </row>
    <row r="34" spans="1:11" ht="15" customHeight="1" x14ac:dyDescent="0.3">
      <c r="A34" s="53"/>
      <c r="B34" s="53"/>
      <c r="C34" s="53"/>
      <c r="D34" s="53"/>
      <c r="E34" s="53"/>
      <c r="F34" s="53"/>
      <c r="G34" s="53"/>
      <c r="H34" s="53"/>
      <c r="I34" s="53"/>
      <c r="J34" s="53"/>
      <c r="K34" s="53"/>
    </row>
    <row r="35" spans="1:11" ht="15" customHeight="1" x14ac:dyDescent="0.3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</row>
    <row r="36" spans="1:11" ht="15" customHeight="1" x14ac:dyDescent="0.3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</row>
    <row r="38" spans="1:11" ht="15" customHeight="1" x14ac:dyDescent="0.3">
      <c r="K38" s="91" t="s">
        <v>1227</v>
      </c>
    </row>
    <row r="39" spans="1:11" x14ac:dyDescent="0.3">
      <c r="K39" s="49" t="s">
        <v>1223</v>
      </c>
    </row>
    <row r="40" spans="1:11" x14ac:dyDescent="0.3">
      <c r="K40" s="49" t="s">
        <v>1224</v>
      </c>
    </row>
    <row r="41" spans="1:11" x14ac:dyDescent="0.3">
      <c r="K41" s="378" t="s">
        <v>1225</v>
      </c>
    </row>
    <row r="42" spans="1:11" x14ac:dyDescent="0.3">
      <c r="K42" s="379" t="s">
        <v>1226</v>
      </c>
    </row>
  </sheetData>
  <sheetProtection algorithmName="SHA-512" hashValue="jTt7Os6cHqZF+3XXQdaNMr2ypY443b0kHU8hSjM+ad7OpampwawwDoT3HR2rGjhhcUvEeBH4Q87AirEF0/fi+g==" saltValue="XXi1noQAyv8MA9vfTju7Bg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J9:K10" name="Диапазон1_1_1_2_1_1_1"/>
    <protectedRange algorithmName="SHA-512" hashValue="rncuJ4mvkplD5ExV+INgf9V0KIxWvTyFv14aODOuq6e+HiQ8Ldc6kfqJTM/SpokFn6fscxCR7Ffmddbi63fMFw==" saltValue="s/Yt93XzbNN2zTchIf/7tQ==" spinCount="100000" sqref="K38:K42" name="Диапазон1_2"/>
  </protectedRanges>
  <mergeCells count="2">
    <mergeCell ref="D13:I24"/>
    <mergeCell ref="D28:I33"/>
  </mergeCells>
  <pageMargins left="0.7" right="0.7" top="0.75" bottom="0.75" header="0.3" footer="0.3"/>
  <pageSetup paperSize="9" scale="81" fitToHeight="0" orientation="portrait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pageSetUpPr fitToPage="1"/>
  </sheetPr>
  <dimension ref="A1:L78"/>
  <sheetViews>
    <sheetView showGridLines="0" workbookViewId="0">
      <selection activeCell="B1" sqref="B1"/>
    </sheetView>
  </sheetViews>
  <sheetFormatPr defaultRowHeight="16.5" x14ac:dyDescent="0.3"/>
  <cols>
    <col min="1" max="3" width="9.140625" style="15"/>
    <col min="4" max="10" width="9.140625" style="35"/>
    <col min="11" max="11" width="12.42578125" style="36" bestFit="1" customWidth="1"/>
    <col min="12" max="12" width="4.5703125" style="64" customWidth="1"/>
    <col min="13" max="13" width="9.140625" style="15" customWidth="1"/>
    <col min="14" max="16384" width="9.140625" style="15"/>
  </cols>
  <sheetData>
    <row r="1" spans="1:11" x14ac:dyDescent="0.3">
      <c r="A1" s="34"/>
      <c r="C1" s="35"/>
      <c r="K1" s="29" t="s">
        <v>1223</v>
      </c>
    </row>
    <row r="2" spans="1:11" x14ac:dyDescent="0.3">
      <c r="C2" s="35"/>
      <c r="K2" s="376" t="s">
        <v>1224</v>
      </c>
    </row>
    <row r="3" spans="1:11" x14ac:dyDescent="0.3">
      <c r="C3" s="35"/>
      <c r="K3" s="377" t="s">
        <v>1225</v>
      </c>
    </row>
    <row r="4" spans="1:11" x14ac:dyDescent="0.3">
      <c r="C4" s="35"/>
      <c r="K4" s="29" t="s">
        <v>1226</v>
      </c>
    </row>
    <row r="5" spans="1:11" x14ac:dyDescent="0.3">
      <c r="C5" s="35"/>
    </row>
    <row r="6" spans="1:11" x14ac:dyDescent="0.3">
      <c r="A6" s="37"/>
      <c r="B6" s="16"/>
      <c r="C6" s="38"/>
      <c r="D6" s="38"/>
      <c r="E6" s="38"/>
      <c r="F6" s="38"/>
      <c r="G6" s="38"/>
      <c r="H6" s="38"/>
      <c r="I6" s="38"/>
      <c r="J6" s="38"/>
      <c r="K6" s="39"/>
    </row>
    <row r="7" spans="1:11" x14ac:dyDescent="0.3">
      <c r="A7" s="37"/>
      <c r="C7" s="35"/>
    </row>
    <row r="8" spans="1:11" ht="34.5" x14ac:dyDescent="0.6">
      <c r="A8" s="375" t="s">
        <v>108</v>
      </c>
      <c r="C8" s="35"/>
      <c r="J8" s="60"/>
      <c r="K8" s="77"/>
    </row>
    <row r="9" spans="1:11" x14ac:dyDescent="0.3">
      <c r="C9" s="35"/>
      <c r="J9" s="60"/>
      <c r="K9" s="107"/>
    </row>
    <row r="12" spans="1:11" x14ac:dyDescent="0.3">
      <c r="D12" s="598" t="s">
        <v>317</v>
      </c>
      <c r="E12" s="598"/>
      <c r="F12" s="598"/>
      <c r="G12" s="598"/>
      <c r="H12" s="598"/>
      <c r="I12" s="598"/>
    </row>
    <row r="13" spans="1:11" x14ac:dyDescent="0.3">
      <c r="D13" s="118" t="s">
        <v>109</v>
      </c>
    </row>
    <row r="14" spans="1:11" x14ac:dyDescent="0.3">
      <c r="D14" s="35" t="s">
        <v>110</v>
      </c>
    </row>
    <row r="15" spans="1:11" x14ac:dyDescent="0.3">
      <c r="D15" s="35" t="s">
        <v>111</v>
      </c>
      <c r="K15" s="266">
        <v>2090</v>
      </c>
    </row>
    <row r="16" spans="1:11" x14ac:dyDescent="0.3">
      <c r="D16" s="35" t="s">
        <v>112</v>
      </c>
      <c r="K16" s="266"/>
    </row>
    <row r="17" spans="1:11" x14ac:dyDescent="0.3">
      <c r="D17" s="35" t="s">
        <v>113</v>
      </c>
      <c r="K17" s="266"/>
    </row>
    <row r="18" spans="1:11" x14ac:dyDescent="0.3">
      <c r="D18" s="35" t="s">
        <v>114</v>
      </c>
      <c r="K18" s="266"/>
    </row>
    <row r="19" spans="1:11" x14ac:dyDescent="0.3">
      <c r="K19" s="266"/>
    </row>
    <row r="20" spans="1:11" x14ac:dyDescent="0.3">
      <c r="A20" s="53"/>
      <c r="B20" s="53"/>
      <c r="C20" s="53"/>
      <c r="D20" s="127"/>
      <c r="E20" s="127"/>
      <c r="F20" s="127"/>
      <c r="G20" s="127"/>
      <c r="H20" s="127"/>
      <c r="I20" s="127"/>
      <c r="J20" s="127"/>
      <c r="K20" s="267"/>
    </row>
    <row r="21" spans="1:11" x14ac:dyDescent="0.3">
      <c r="K21" s="266"/>
    </row>
    <row r="22" spans="1:11" x14ac:dyDescent="0.3">
      <c r="K22" s="266"/>
    </row>
    <row r="23" spans="1:11" ht="17.25" customHeight="1" x14ac:dyDescent="0.3">
      <c r="D23" s="599" t="s">
        <v>318</v>
      </c>
      <c r="E23" s="599"/>
      <c r="F23" s="599"/>
      <c r="G23" s="599"/>
      <c r="H23" s="599"/>
      <c r="I23" s="599"/>
      <c r="K23" s="266"/>
    </row>
    <row r="24" spans="1:11" x14ac:dyDescent="0.3">
      <c r="D24" s="118" t="s">
        <v>109</v>
      </c>
      <c r="K24" s="266"/>
    </row>
    <row r="25" spans="1:11" x14ac:dyDescent="0.3">
      <c r="D25" s="35" t="s">
        <v>115</v>
      </c>
      <c r="K25" s="266">
        <v>3000</v>
      </c>
    </row>
    <row r="26" spans="1:11" x14ac:dyDescent="0.3">
      <c r="D26" s="35" t="s">
        <v>111</v>
      </c>
      <c r="K26" s="266"/>
    </row>
    <row r="27" spans="1:11" x14ac:dyDescent="0.3">
      <c r="D27" s="35" t="s">
        <v>112</v>
      </c>
      <c r="K27" s="266"/>
    </row>
    <row r="28" spans="1:11" x14ac:dyDescent="0.3">
      <c r="D28" s="35" t="s">
        <v>116</v>
      </c>
      <c r="K28" s="266"/>
    </row>
    <row r="29" spans="1:11" x14ac:dyDescent="0.3">
      <c r="A29" s="25"/>
      <c r="B29" s="25"/>
      <c r="C29" s="25"/>
      <c r="D29" s="35" t="s">
        <v>114</v>
      </c>
      <c r="E29" s="64"/>
      <c r="F29" s="64"/>
      <c r="G29" s="64"/>
      <c r="H29" s="64"/>
      <c r="I29" s="64"/>
      <c r="J29" s="64"/>
      <c r="K29" s="254"/>
    </row>
    <row r="30" spans="1:11" x14ac:dyDescent="0.3">
      <c r="A30" s="53"/>
      <c r="B30" s="53"/>
      <c r="C30" s="53"/>
      <c r="D30" s="127"/>
      <c r="E30" s="127"/>
      <c r="F30" s="127"/>
      <c r="G30" s="127"/>
      <c r="H30" s="127"/>
      <c r="I30" s="127"/>
      <c r="J30" s="127"/>
      <c r="K30" s="267"/>
    </row>
    <row r="31" spans="1:11" x14ac:dyDescent="0.3">
      <c r="K31" s="266"/>
    </row>
    <row r="32" spans="1:11" x14ac:dyDescent="0.3">
      <c r="K32" s="266"/>
    </row>
    <row r="33" spans="1:11" ht="31.5" customHeight="1" x14ac:dyDescent="0.3">
      <c r="D33" s="597" t="s">
        <v>319</v>
      </c>
      <c r="E33" s="597"/>
      <c r="F33" s="597"/>
      <c r="G33" s="597"/>
      <c r="H33" s="597"/>
      <c r="I33" s="597"/>
      <c r="K33" s="266"/>
    </row>
    <row r="34" spans="1:11" x14ac:dyDescent="0.3">
      <c r="D34" s="118" t="s">
        <v>109</v>
      </c>
      <c r="K34" s="266"/>
    </row>
    <row r="35" spans="1:11" x14ac:dyDescent="0.3">
      <c r="D35" s="35" t="s">
        <v>117</v>
      </c>
      <c r="K35" s="266"/>
    </row>
    <row r="36" spans="1:11" x14ac:dyDescent="0.3">
      <c r="D36" s="35" t="s">
        <v>111</v>
      </c>
      <c r="K36" s="266">
        <v>3100</v>
      </c>
    </row>
    <row r="37" spans="1:11" x14ac:dyDescent="0.3">
      <c r="D37" s="35" t="s">
        <v>112</v>
      </c>
      <c r="K37" s="266"/>
    </row>
    <row r="38" spans="1:11" x14ac:dyDescent="0.3">
      <c r="A38" s="25"/>
      <c r="B38" s="25"/>
      <c r="C38" s="25"/>
      <c r="D38" s="35" t="s">
        <v>118</v>
      </c>
      <c r="E38" s="64"/>
      <c r="F38" s="64"/>
      <c r="G38" s="64"/>
      <c r="H38" s="64"/>
      <c r="I38" s="64"/>
      <c r="J38" s="64"/>
      <c r="K38" s="254"/>
    </row>
    <row r="39" spans="1:11" x14ac:dyDescent="0.3">
      <c r="A39" s="25"/>
      <c r="B39" s="25"/>
      <c r="C39" s="25"/>
      <c r="D39" s="35" t="s">
        <v>114</v>
      </c>
      <c r="E39" s="64"/>
      <c r="F39" s="64"/>
      <c r="G39" s="64"/>
      <c r="H39" s="64"/>
      <c r="I39" s="64"/>
      <c r="J39" s="64"/>
      <c r="K39" s="254"/>
    </row>
    <row r="40" spans="1:11" x14ac:dyDescent="0.3">
      <c r="A40" s="53"/>
      <c r="B40" s="53"/>
      <c r="C40" s="53"/>
      <c r="D40" s="127"/>
      <c r="E40" s="127"/>
      <c r="F40" s="127"/>
      <c r="G40" s="127"/>
      <c r="H40" s="127"/>
      <c r="I40" s="127"/>
      <c r="J40" s="127"/>
      <c r="K40" s="267"/>
    </row>
    <row r="41" spans="1:11" x14ac:dyDescent="0.3">
      <c r="K41" s="266"/>
    </row>
    <row r="42" spans="1:11" x14ac:dyDescent="0.3">
      <c r="K42" s="266"/>
    </row>
    <row r="43" spans="1:11" ht="32.25" customHeight="1" x14ac:dyDescent="0.3">
      <c r="D43" s="597" t="s">
        <v>320</v>
      </c>
      <c r="E43" s="597"/>
      <c r="F43" s="597"/>
      <c r="G43" s="597"/>
      <c r="H43" s="597"/>
      <c r="I43" s="597"/>
      <c r="K43" s="266"/>
    </row>
    <row r="44" spans="1:11" x14ac:dyDescent="0.3">
      <c r="D44" s="118" t="s">
        <v>109</v>
      </c>
      <c r="K44" s="266"/>
    </row>
    <row r="45" spans="1:11" x14ac:dyDescent="0.3">
      <c r="D45" s="35" t="s">
        <v>115</v>
      </c>
      <c r="K45" s="266"/>
    </row>
    <row r="46" spans="1:11" x14ac:dyDescent="0.3">
      <c r="D46" s="35" t="s">
        <v>111</v>
      </c>
      <c r="K46" s="266">
        <v>3530</v>
      </c>
    </row>
    <row r="47" spans="1:11" x14ac:dyDescent="0.3">
      <c r="A47" s="25"/>
      <c r="B47" s="25"/>
      <c r="C47" s="25"/>
      <c r="D47" s="35" t="s">
        <v>112</v>
      </c>
      <c r="E47" s="64"/>
      <c r="F47" s="64"/>
      <c r="G47" s="64"/>
      <c r="H47" s="64"/>
      <c r="I47" s="64"/>
      <c r="J47" s="64"/>
      <c r="K47" s="254"/>
    </row>
    <row r="48" spans="1:11" x14ac:dyDescent="0.3">
      <c r="A48" s="25"/>
      <c r="B48" s="25"/>
      <c r="C48" s="25"/>
      <c r="D48" s="35" t="s">
        <v>321</v>
      </c>
      <c r="E48" s="64"/>
      <c r="F48" s="64"/>
      <c r="G48" s="64"/>
      <c r="H48" s="64"/>
      <c r="I48" s="64"/>
      <c r="J48" s="64"/>
      <c r="K48" s="254"/>
    </row>
    <row r="49" spans="1:12" x14ac:dyDescent="0.3">
      <c r="A49" s="25"/>
      <c r="B49" s="25"/>
      <c r="C49" s="25"/>
      <c r="D49" s="35" t="s">
        <v>114</v>
      </c>
      <c r="E49" s="64"/>
      <c r="F49" s="64"/>
      <c r="G49" s="64"/>
      <c r="H49" s="64"/>
      <c r="I49" s="64"/>
      <c r="J49" s="64"/>
      <c r="K49" s="254"/>
    </row>
    <row r="50" spans="1:12" x14ac:dyDescent="0.3">
      <c r="A50" s="53"/>
      <c r="B50" s="53"/>
      <c r="C50" s="53"/>
      <c r="D50" s="127"/>
      <c r="E50" s="127"/>
      <c r="F50" s="127"/>
      <c r="G50" s="127"/>
      <c r="H50" s="127"/>
      <c r="I50" s="127"/>
      <c r="J50" s="127"/>
      <c r="K50" s="267"/>
    </row>
    <row r="51" spans="1:12" x14ac:dyDescent="0.3">
      <c r="K51" s="266"/>
    </row>
    <row r="52" spans="1:12" ht="16.5" customHeight="1" x14ac:dyDescent="0.3">
      <c r="D52" s="597" t="s">
        <v>122</v>
      </c>
      <c r="E52" s="597"/>
      <c r="F52" s="597"/>
      <c r="G52" s="597"/>
      <c r="H52" s="597"/>
      <c r="I52" s="597"/>
      <c r="K52" s="266"/>
    </row>
    <row r="53" spans="1:12" x14ac:dyDescent="0.3">
      <c r="D53" s="118" t="s">
        <v>109</v>
      </c>
      <c r="K53" s="266"/>
    </row>
    <row r="54" spans="1:12" x14ac:dyDescent="0.3">
      <c r="D54" s="35" t="s">
        <v>119</v>
      </c>
      <c r="K54" s="266"/>
    </row>
    <row r="55" spans="1:12" x14ac:dyDescent="0.3">
      <c r="D55" s="35" t="s">
        <v>123</v>
      </c>
      <c r="K55" s="266">
        <v>2210</v>
      </c>
    </row>
    <row r="56" spans="1:12" x14ac:dyDescent="0.3">
      <c r="D56" s="35" t="s">
        <v>120</v>
      </c>
      <c r="K56" s="266"/>
    </row>
    <row r="57" spans="1:12" x14ac:dyDescent="0.3">
      <c r="D57" s="35" t="s">
        <v>121</v>
      </c>
    </row>
    <row r="58" spans="1:12" x14ac:dyDescent="0.3">
      <c r="A58" s="25"/>
      <c r="B58" s="25"/>
      <c r="C58" s="25"/>
      <c r="D58" s="35" t="s">
        <v>322</v>
      </c>
      <c r="E58" s="64"/>
      <c r="F58" s="64"/>
      <c r="G58" s="64"/>
      <c r="H58" s="64"/>
      <c r="I58" s="64"/>
      <c r="J58" s="64"/>
      <c r="K58" s="116"/>
    </row>
    <row r="59" spans="1:12" x14ac:dyDescent="0.3">
      <c r="A59" s="25"/>
      <c r="B59" s="25"/>
      <c r="C59" s="25"/>
      <c r="D59" s="64" t="s">
        <v>323</v>
      </c>
      <c r="E59" s="64"/>
      <c r="F59" s="64"/>
      <c r="G59" s="64"/>
      <c r="H59" s="64"/>
      <c r="I59" s="64"/>
      <c r="J59" s="64"/>
      <c r="K59" s="116"/>
    </row>
    <row r="60" spans="1:12" x14ac:dyDescent="0.3">
      <c r="A60" s="25"/>
      <c r="B60" s="25"/>
      <c r="C60" s="25"/>
      <c r="D60" s="64"/>
      <c r="E60" s="64"/>
      <c r="F60" s="64"/>
      <c r="G60" s="64"/>
      <c r="H60" s="64"/>
      <c r="I60" s="64"/>
      <c r="J60" s="64"/>
      <c r="K60" s="116"/>
    </row>
    <row r="61" spans="1:12" x14ac:dyDescent="0.3">
      <c r="A61" s="53"/>
      <c r="B61" s="53"/>
      <c r="C61" s="53"/>
      <c r="D61" s="127"/>
      <c r="E61" s="127"/>
      <c r="F61" s="127"/>
      <c r="G61" s="127"/>
      <c r="H61" s="127"/>
      <c r="I61" s="127"/>
      <c r="J61" s="127"/>
      <c r="K61" s="124"/>
    </row>
    <row r="62" spans="1:12" s="316" customFormat="1" x14ac:dyDescent="0.3">
      <c r="D62" s="35"/>
      <c r="E62" s="35"/>
      <c r="F62" s="35"/>
      <c r="G62" s="35"/>
      <c r="H62" s="35"/>
      <c r="I62" s="35"/>
      <c r="J62" s="35"/>
      <c r="K62" s="266"/>
      <c r="L62" s="64"/>
    </row>
    <row r="63" spans="1:12" s="316" customFormat="1" ht="16.5" customHeight="1" x14ac:dyDescent="0.3">
      <c r="D63" s="597" t="s">
        <v>894</v>
      </c>
      <c r="E63" s="597"/>
      <c r="F63" s="597"/>
      <c r="G63" s="597"/>
      <c r="H63" s="597"/>
      <c r="I63" s="597"/>
      <c r="J63" s="35"/>
      <c r="K63" s="266"/>
      <c r="L63" s="64"/>
    </row>
    <row r="64" spans="1:12" s="316" customFormat="1" x14ac:dyDescent="0.3">
      <c r="D64" s="118" t="s">
        <v>109</v>
      </c>
      <c r="E64" s="35"/>
      <c r="F64" s="35"/>
      <c r="G64" s="35"/>
      <c r="H64" s="35"/>
      <c r="I64" s="35"/>
      <c r="J64" s="35"/>
      <c r="K64" s="266"/>
      <c r="L64" s="64"/>
    </row>
    <row r="65" spans="1:12" s="316" customFormat="1" x14ac:dyDescent="0.3">
      <c r="D65" s="35" t="s">
        <v>895</v>
      </c>
      <c r="E65" s="35"/>
      <c r="F65" s="35"/>
      <c r="G65" s="35"/>
      <c r="H65" s="35"/>
      <c r="I65" s="35"/>
      <c r="J65" s="35"/>
      <c r="K65" s="266"/>
      <c r="L65" s="64"/>
    </row>
    <row r="66" spans="1:12" s="316" customFormat="1" x14ac:dyDescent="0.3">
      <c r="D66" s="35" t="s">
        <v>896</v>
      </c>
      <c r="E66" s="35"/>
      <c r="F66" s="35"/>
      <c r="G66" s="35"/>
      <c r="H66" s="35"/>
      <c r="I66" s="35"/>
      <c r="J66" s="35"/>
      <c r="K66" s="266">
        <v>11050</v>
      </c>
      <c r="L66" s="64"/>
    </row>
    <row r="67" spans="1:12" s="316" customFormat="1" x14ac:dyDescent="0.3">
      <c r="D67" s="35" t="s">
        <v>897</v>
      </c>
      <c r="E67" s="35"/>
      <c r="F67" s="35"/>
      <c r="G67" s="35"/>
      <c r="H67" s="35"/>
      <c r="I67" s="35"/>
      <c r="J67" s="35"/>
      <c r="K67" s="266"/>
      <c r="L67" s="64"/>
    </row>
    <row r="68" spans="1:12" s="316" customFormat="1" x14ac:dyDescent="0.3">
      <c r="D68" s="35" t="s">
        <v>898</v>
      </c>
      <c r="E68" s="35"/>
      <c r="F68" s="35"/>
      <c r="G68" s="35"/>
      <c r="H68" s="35"/>
      <c r="I68" s="35"/>
      <c r="J68" s="35"/>
      <c r="K68" s="36"/>
      <c r="L68" s="64"/>
    </row>
    <row r="69" spans="1:12" s="316" customFormat="1" x14ac:dyDescent="0.3">
      <c r="A69" s="25"/>
      <c r="B69" s="25"/>
      <c r="C69" s="25"/>
      <c r="D69" s="35"/>
      <c r="E69" s="64"/>
      <c r="F69" s="64"/>
      <c r="G69" s="64"/>
      <c r="H69" s="64"/>
      <c r="I69" s="64"/>
      <c r="J69" s="64"/>
      <c r="K69" s="116"/>
      <c r="L69" s="64"/>
    </row>
    <row r="70" spans="1:12" s="316" customFormat="1" x14ac:dyDescent="0.3">
      <c r="A70" s="477"/>
      <c r="B70" s="477"/>
      <c r="C70" s="477"/>
      <c r="D70" s="337"/>
      <c r="E70" s="337"/>
      <c r="F70" s="337"/>
      <c r="G70" s="337"/>
      <c r="H70" s="337"/>
      <c r="I70" s="337"/>
      <c r="J70" s="337"/>
      <c r="K70" s="124"/>
      <c r="L70" s="64"/>
    </row>
    <row r="71" spans="1:12" s="316" customFormat="1" x14ac:dyDescent="0.3">
      <c r="A71" s="25"/>
      <c r="B71" s="25"/>
      <c r="C71" s="25"/>
      <c r="D71" s="64"/>
      <c r="E71" s="64"/>
      <c r="F71" s="64"/>
      <c r="G71" s="64"/>
      <c r="H71" s="64"/>
      <c r="I71" s="64"/>
      <c r="J71" s="64"/>
      <c r="K71" s="116"/>
      <c r="L71" s="64"/>
    </row>
    <row r="73" spans="1:12" x14ac:dyDescent="0.3">
      <c r="K73" s="91" t="s">
        <v>1227</v>
      </c>
      <c r="L73" s="25"/>
    </row>
    <row r="74" spans="1:12" x14ac:dyDescent="0.3">
      <c r="K74" s="49" t="s">
        <v>1223</v>
      </c>
      <c r="L74" s="25"/>
    </row>
    <row r="75" spans="1:12" x14ac:dyDescent="0.3">
      <c r="K75" s="49" t="s">
        <v>1224</v>
      </c>
      <c r="L75" s="25"/>
    </row>
    <row r="76" spans="1:12" x14ac:dyDescent="0.3">
      <c r="K76" s="378" t="s">
        <v>1225</v>
      </c>
      <c r="L76" s="25"/>
    </row>
    <row r="77" spans="1:12" x14ac:dyDescent="0.3">
      <c r="K77" s="379" t="s">
        <v>1226</v>
      </c>
      <c r="L77" s="25"/>
    </row>
    <row r="78" spans="1:12" x14ac:dyDescent="0.3">
      <c r="K78" s="31"/>
    </row>
  </sheetData>
  <sheetProtection algorithmName="SHA-512" hashValue="s/E13QwfyLQfoZRnHDv7gHch6AYlyF1iF5mj2wL/7uRSFFYsfBW5U2/0jqm6sJrPD7QUenM5BNMdK01SRMnfTg==" saltValue="pfo7cm57dlntVJfZ/OGEmw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J8:K9" name="Диапазон1_1_1_2_1_1_1"/>
    <protectedRange algorithmName="SHA-512" hashValue="rncuJ4mvkplD5ExV+INgf9V0KIxWvTyFv14aODOuq6e+HiQ8Ldc6kfqJTM/SpokFn6fscxCR7Ffmddbi63fMFw==" saltValue="s/Yt93XzbNN2zTchIf/7tQ==" spinCount="100000" sqref="K78" name="Диапазон1_1_1"/>
    <protectedRange algorithmName="SHA-512" hashValue="rncuJ4mvkplD5ExV+INgf9V0KIxWvTyFv14aODOuq6e+HiQ8Ldc6kfqJTM/SpokFn6fscxCR7Ffmddbi63fMFw==" saltValue="s/Yt93XzbNN2zTchIf/7tQ==" spinCount="100000" sqref="K73:K77" name="Диапазон1_2"/>
  </protectedRanges>
  <mergeCells count="6">
    <mergeCell ref="D63:I63"/>
    <mergeCell ref="D12:I12"/>
    <mergeCell ref="D23:I23"/>
    <mergeCell ref="D33:I33"/>
    <mergeCell ref="D43:I43"/>
    <mergeCell ref="D52:I52"/>
  </mergeCells>
  <pageMargins left="0.7" right="0.7" top="0.75" bottom="0.75" header="0.3" footer="0.3"/>
  <pageSetup paperSize="9" scale="80" fitToHeight="0" orientation="portrait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pageSetUpPr fitToPage="1"/>
  </sheetPr>
  <dimension ref="A1:L113"/>
  <sheetViews>
    <sheetView showGridLines="0" workbookViewId="0">
      <selection activeCell="O45" sqref="O45"/>
    </sheetView>
  </sheetViews>
  <sheetFormatPr defaultRowHeight="16.5" x14ac:dyDescent="0.3"/>
  <cols>
    <col min="1" max="2" width="9.140625" style="316"/>
    <col min="3" max="3" width="15.140625" style="316" customWidth="1"/>
    <col min="4" max="10" width="9.140625" style="35"/>
    <col min="11" max="11" width="13.5703125" style="36" bestFit="1" customWidth="1"/>
    <col min="12" max="12" width="4.5703125" style="64" customWidth="1"/>
    <col min="13" max="13" width="9.140625" style="316" customWidth="1"/>
    <col min="14" max="16384" width="9.140625" style="316"/>
  </cols>
  <sheetData>
    <row r="1" spans="1:11" x14ac:dyDescent="0.3">
      <c r="A1" s="34"/>
      <c r="C1" s="35"/>
      <c r="K1" s="29" t="s">
        <v>1223</v>
      </c>
    </row>
    <row r="2" spans="1:11" x14ac:dyDescent="0.3">
      <c r="C2" s="35"/>
      <c r="K2" s="376" t="s">
        <v>1224</v>
      </c>
    </row>
    <row r="3" spans="1:11" x14ac:dyDescent="0.3">
      <c r="C3" s="35"/>
      <c r="K3" s="377" t="s">
        <v>1225</v>
      </c>
    </row>
    <row r="4" spans="1:11" x14ac:dyDescent="0.3">
      <c r="C4" s="35"/>
      <c r="K4" s="29" t="s">
        <v>1226</v>
      </c>
    </row>
    <row r="5" spans="1:11" x14ac:dyDescent="0.3">
      <c r="C5" s="35"/>
    </row>
    <row r="6" spans="1:11" x14ac:dyDescent="0.3">
      <c r="A6" s="37"/>
      <c r="B6" s="16"/>
      <c r="C6" s="38"/>
      <c r="D6" s="38"/>
      <c r="E6" s="38"/>
      <c r="F6" s="38"/>
      <c r="G6" s="38"/>
      <c r="H6" s="38"/>
      <c r="I6" s="38"/>
      <c r="J6" s="38"/>
      <c r="K6" s="39"/>
    </row>
    <row r="7" spans="1:11" x14ac:dyDescent="0.3">
      <c r="A7" s="37"/>
      <c r="C7" s="35"/>
    </row>
    <row r="8" spans="1:11" ht="34.5" x14ac:dyDescent="0.6">
      <c r="A8" s="375" t="s">
        <v>590</v>
      </c>
      <c r="C8" s="35"/>
      <c r="J8" s="318"/>
      <c r="K8" s="319"/>
    </row>
    <row r="9" spans="1:11" x14ac:dyDescent="0.3">
      <c r="C9" s="35"/>
      <c r="J9" s="318"/>
      <c r="K9" s="322"/>
    </row>
    <row r="12" spans="1:11" x14ac:dyDescent="0.3">
      <c r="D12" s="598" t="s">
        <v>591</v>
      </c>
      <c r="E12" s="598"/>
      <c r="F12" s="598"/>
      <c r="G12" s="598"/>
      <c r="H12" s="598"/>
      <c r="I12" s="598"/>
    </row>
    <row r="13" spans="1:11" x14ac:dyDescent="0.3">
      <c r="D13" s="118"/>
    </row>
    <row r="14" spans="1:11" x14ac:dyDescent="0.3">
      <c r="D14" s="35" t="s">
        <v>592</v>
      </c>
    </row>
    <row r="15" spans="1:11" x14ac:dyDescent="0.3">
      <c r="D15" s="35" t="s">
        <v>593</v>
      </c>
      <c r="K15" s="266">
        <v>119025</v>
      </c>
    </row>
    <row r="16" spans="1:11" x14ac:dyDescent="0.3">
      <c r="D16" s="35" t="s">
        <v>594</v>
      </c>
      <c r="K16" s="266"/>
    </row>
    <row r="17" spans="1:11" x14ac:dyDescent="0.3">
      <c r="D17" s="35" t="s">
        <v>595</v>
      </c>
      <c r="K17" s="266"/>
    </row>
    <row r="18" spans="1:11" x14ac:dyDescent="0.3">
      <c r="K18" s="266"/>
    </row>
    <row r="19" spans="1:11" x14ac:dyDescent="0.3">
      <c r="K19" s="266"/>
    </row>
    <row r="20" spans="1:11" x14ac:dyDescent="0.3">
      <c r="A20" s="361"/>
      <c r="B20" s="361"/>
      <c r="C20" s="361"/>
      <c r="D20" s="337"/>
      <c r="E20" s="337"/>
      <c r="F20" s="337"/>
      <c r="G20" s="337"/>
      <c r="H20" s="337"/>
      <c r="I20" s="337"/>
      <c r="J20" s="337"/>
      <c r="K20" s="267"/>
    </row>
    <row r="21" spans="1:11" x14ac:dyDescent="0.3">
      <c r="K21" s="266"/>
    </row>
    <row r="22" spans="1:11" x14ac:dyDescent="0.3">
      <c r="K22" s="266"/>
    </row>
    <row r="23" spans="1:11" ht="17.25" customHeight="1" x14ac:dyDescent="0.3">
      <c r="D23" s="599" t="s">
        <v>596</v>
      </c>
      <c r="E23" s="599"/>
      <c r="F23" s="599"/>
      <c r="G23" s="599"/>
      <c r="H23" s="599"/>
      <c r="I23" s="599"/>
      <c r="K23" s="266"/>
    </row>
    <row r="24" spans="1:11" x14ac:dyDescent="0.3">
      <c r="D24" s="118"/>
      <c r="K24" s="266"/>
    </row>
    <row r="25" spans="1:11" x14ac:dyDescent="0.3">
      <c r="D25" s="35" t="s">
        <v>597</v>
      </c>
      <c r="K25" s="266">
        <v>150075</v>
      </c>
    </row>
    <row r="26" spans="1:11" x14ac:dyDescent="0.3">
      <c r="D26" s="35" t="s">
        <v>593</v>
      </c>
      <c r="K26" s="266"/>
    </row>
    <row r="27" spans="1:11" x14ac:dyDescent="0.3">
      <c r="D27" s="35" t="s">
        <v>594</v>
      </c>
      <c r="K27" s="266"/>
    </row>
    <row r="28" spans="1:11" x14ac:dyDescent="0.3">
      <c r="D28" s="35" t="s">
        <v>598</v>
      </c>
      <c r="K28" s="266"/>
    </row>
    <row r="29" spans="1:11" x14ac:dyDescent="0.3">
      <c r="A29" s="25"/>
      <c r="B29" s="25"/>
      <c r="C29" s="25"/>
      <c r="I29" s="64"/>
      <c r="J29" s="64"/>
      <c r="K29" s="254"/>
    </row>
    <row r="30" spans="1:11" x14ac:dyDescent="0.3">
      <c r="A30" s="361"/>
      <c r="B30" s="361"/>
      <c r="C30" s="361"/>
      <c r="D30" s="337"/>
      <c r="E30" s="337"/>
      <c r="F30" s="337"/>
      <c r="G30" s="337"/>
      <c r="H30" s="337"/>
      <c r="I30" s="337"/>
      <c r="J30" s="337"/>
      <c r="K30" s="267"/>
    </row>
    <row r="31" spans="1:11" x14ac:dyDescent="0.3">
      <c r="K31" s="266"/>
    </row>
    <row r="32" spans="1:11" x14ac:dyDescent="0.3">
      <c r="K32" s="266"/>
    </row>
    <row r="33" spans="1:11" ht="15.75" customHeight="1" x14ac:dyDescent="0.3">
      <c r="D33" s="597" t="s">
        <v>599</v>
      </c>
      <c r="E33" s="597"/>
      <c r="F33" s="597"/>
      <c r="G33" s="597"/>
      <c r="H33" s="597"/>
      <c r="I33" s="597"/>
      <c r="K33" s="266"/>
    </row>
    <row r="34" spans="1:11" x14ac:dyDescent="0.3">
      <c r="D34" s="118"/>
      <c r="K34" s="266"/>
    </row>
    <row r="35" spans="1:11" x14ac:dyDescent="0.3">
      <c r="D35" s="35" t="s">
        <v>597</v>
      </c>
      <c r="K35" s="266"/>
    </row>
    <row r="36" spans="1:11" x14ac:dyDescent="0.3">
      <c r="D36" s="35" t="s">
        <v>600</v>
      </c>
      <c r="K36" s="266">
        <v>160425</v>
      </c>
    </row>
    <row r="37" spans="1:11" x14ac:dyDescent="0.3">
      <c r="D37" s="35" t="s">
        <v>601</v>
      </c>
      <c r="K37" s="266"/>
    </row>
    <row r="38" spans="1:11" x14ac:dyDescent="0.3">
      <c r="A38" s="25"/>
      <c r="B38" s="25"/>
      <c r="C38" s="25"/>
      <c r="D38" s="35" t="s">
        <v>602</v>
      </c>
      <c r="I38" s="64"/>
      <c r="J38" s="64"/>
      <c r="K38" s="254"/>
    </row>
    <row r="39" spans="1:11" x14ac:dyDescent="0.3">
      <c r="A39" s="25"/>
      <c r="B39" s="25"/>
      <c r="C39" s="25"/>
      <c r="E39" s="64"/>
      <c r="F39" s="64"/>
      <c r="G39" s="64"/>
      <c r="H39" s="64"/>
      <c r="I39" s="64"/>
      <c r="J39" s="64"/>
      <c r="K39" s="254"/>
    </row>
    <row r="40" spans="1:11" x14ac:dyDescent="0.3">
      <c r="A40" s="361"/>
      <c r="B40" s="361"/>
      <c r="C40" s="361"/>
      <c r="D40" s="337"/>
      <c r="E40" s="337"/>
      <c r="F40" s="337"/>
      <c r="G40" s="337"/>
      <c r="H40" s="337"/>
      <c r="I40" s="337"/>
      <c r="J40" s="337"/>
      <c r="K40" s="267"/>
    </row>
    <row r="41" spans="1:11" x14ac:dyDescent="0.3">
      <c r="K41" s="266"/>
    </row>
    <row r="42" spans="1:11" ht="16.5" customHeight="1" x14ac:dyDescent="0.3">
      <c r="D42" s="597" t="s">
        <v>603</v>
      </c>
      <c r="E42" s="597"/>
      <c r="F42" s="597"/>
      <c r="G42" s="597"/>
      <c r="H42" s="597"/>
      <c r="I42" s="597"/>
      <c r="K42" s="266"/>
    </row>
    <row r="43" spans="1:11" x14ac:dyDescent="0.3">
      <c r="D43" s="118"/>
      <c r="K43" s="266"/>
    </row>
    <row r="44" spans="1:11" x14ac:dyDescent="0.3">
      <c r="D44" s="35" t="s">
        <v>597</v>
      </c>
      <c r="K44" s="266"/>
    </row>
    <row r="45" spans="1:11" x14ac:dyDescent="0.3">
      <c r="D45" s="35" t="s">
        <v>604</v>
      </c>
      <c r="K45" s="266">
        <v>196650</v>
      </c>
    </row>
    <row r="46" spans="1:11" x14ac:dyDescent="0.3">
      <c r="D46" s="35" t="s">
        <v>605</v>
      </c>
      <c r="K46" s="266"/>
    </row>
    <row r="47" spans="1:11" x14ac:dyDescent="0.3">
      <c r="D47" s="35" t="s">
        <v>606</v>
      </c>
    </row>
    <row r="48" spans="1:11" x14ac:dyDescent="0.3">
      <c r="A48" s="25"/>
      <c r="B48" s="25"/>
      <c r="C48" s="25"/>
      <c r="E48" s="64"/>
      <c r="F48" s="64"/>
      <c r="G48" s="64"/>
      <c r="H48" s="64"/>
      <c r="I48" s="64"/>
      <c r="J48" s="64"/>
      <c r="K48" s="116"/>
    </row>
    <row r="49" spans="1:12" x14ac:dyDescent="0.3">
      <c r="A49" s="25"/>
      <c r="B49" s="25"/>
      <c r="C49" s="25"/>
      <c r="D49" s="64"/>
      <c r="E49" s="64"/>
      <c r="F49" s="64"/>
      <c r="G49" s="64"/>
      <c r="H49" s="64"/>
      <c r="I49" s="64"/>
      <c r="J49" s="64"/>
      <c r="K49" s="116"/>
    </row>
    <row r="50" spans="1:12" x14ac:dyDescent="0.3">
      <c r="A50" s="25"/>
      <c r="B50" s="25"/>
      <c r="C50" s="25"/>
      <c r="D50" s="64"/>
      <c r="E50" s="64"/>
      <c r="F50" s="64"/>
      <c r="G50" s="64"/>
      <c r="H50" s="64"/>
      <c r="I50" s="64"/>
      <c r="J50" s="64"/>
      <c r="K50" s="116"/>
    </row>
    <row r="51" spans="1:12" x14ac:dyDescent="0.3">
      <c r="A51" s="361"/>
      <c r="B51" s="361"/>
      <c r="C51" s="361"/>
      <c r="D51" s="337"/>
      <c r="E51" s="337"/>
      <c r="F51" s="337"/>
      <c r="G51" s="337"/>
      <c r="H51" s="337"/>
      <c r="I51" s="337"/>
      <c r="J51" s="337"/>
      <c r="K51" s="267"/>
    </row>
    <row r="52" spans="1:12" x14ac:dyDescent="0.3">
      <c r="A52" s="25"/>
      <c r="B52" s="25"/>
      <c r="C52" s="25"/>
      <c r="D52" s="64"/>
      <c r="E52" s="64"/>
      <c r="F52" s="64"/>
      <c r="G52" s="64"/>
      <c r="H52" s="64"/>
      <c r="I52" s="64"/>
      <c r="J52" s="64"/>
      <c r="K52" s="254"/>
    </row>
    <row r="53" spans="1:12" ht="34.5" x14ac:dyDescent="0.6">
      <c r="A53" s="375" t="s">
        <v>607</v>
      </c>
      <c r="C53" s="35"/>
      <c r="E53" s="64"/>
      <c r="F53" s="64"/>
      <c r="G53" s="64"/>
      <c r="H53" s="64"/>
      <c r="I53" s="64"/>
      <c r="J53" s="64"/>
      <c r="K53" s="254"/>
    </row>
    <row r="54" spans="1:12" x14ac:dyDescent="0.3">
      <c r="K54" s="266"/>
    </row>
    <row r="55" spans="1:12" x14ac:dyDescent="0.3">
      <c r="D55" s="597" t="s">
        <v>608</v>
      </c>
      <c r="E55" s="597"/>
      <c r="F55" s="597"/>
      <c r="G55" s="597"/>
      <c r="H55" s="597"/>
      <c r="I55" s="597"/>
      <c r="K55" s="266"/>
      <c r="L55" s="25"/>
    </row>
    <row r="56" spans="1:12" x14ac:dyDescent="0.3">
      <c r="D56" s="118"/>
      <c r="K56" s="266"/>
      <c r="L56" s="25"/>
    </row>
    <row r="57" spans="1:12" x14ac:dyDescent="0.3">
      <c r="D57" s="35" t="s">
        <v>609</v>
      </c>
      <c r="K57" s="266"/>
      <c r="L57" s="25"/>
    </row>
    <row r="58" spans="1:12" x14ac:dyDescent="0.3">
      <c r="D58" s="35" t="s">
        <v>610</v>
      </c>
      <c r="K58" s="316"/>
      <c r="L58" s="25"/>
    </row>
    <row r="59" spans="1:12" x14ac:dyDescent="0.3">
      <c r="D59" s="35" t="s">
        <v>611</v>
      </c>
      <c r="K59" s="266">
        <v>100000</v>
      </c>
      <c r="L59" s="25"/>
    </row>
    <row r="60" spans="1:12" x14ac:dyDescent="0.3">
      <c r="D60" s="35" t="s">
        <v>612</v>
      </c>
    </row>
    <row r="61" spans="1:12" x14ac:dyDescent="0.3">
      <c r="A61" s="25"/>
      <c r="B61" s="25"/>
      <c r="C61" s="25"/>
      <c r="D61" s="35" t="s">
        <v>613</v>
      </c>
      <c r="E61" s="64"/>
      <c r="F61" s="64"/>
      <c r="G61" s="64"/>
      <c r="H61" s="64"/>
      <c r="I61" s="64"/>
      <c r="J61" s="64"/>
      <c r="K61" s="116"/>
    </row>
    <row r="62" spans="1:12" x14ac:dyDescent="0.3">
      <c r="A62" s="25"/>
      <c r="B62" s="25"/>
      <c r="C62" s="25"/>
      <c r="D62" s="64"/>
      <c r="E62" s="64"/>
      <c r="F62" s="64"/>
      <c r="G62" s="64"/>
      <c r="H62" s="64"/>
      <c r="I62" s="64"/>
      <c r="J62" s="64"/>
      <c r="K62" s="116"/>
    </row>
    <row r="63" spans="1:12" x14ac:dyDescent="0.3">
      <c r="A63" s="25"/>
      <c r="B63" s="25"/>
      <c r="C63" s="25"/>
      <c r="D63" s="64"/>
      <c r="E63" s="64"/>
      <c r="F63" s="64"/>
      <c r="G63" s="64"/>
      <c r="H63" s="64"/>
      <c r="I63" s="64"/>
      <c r="J63" s="64"/>
      <c r="K63" s="116"/>
    </row>
    <row r="64" spans="1:12" x14ac:dyDescent="0.3">
      <c r="A64" s="361"/>
      <c r="B64" s="361"/>
      <c r="C64" s="361"/>
      <c r="D64" s="337"/>
      <c r="E64" s="337"/>
      <c r="F64" s="337"/>
      <c r="G64" s="337"/>
      <c r="H64" s="337"/>
      <c r="I64" s="337"/>
      <c r="J64" s="337"/>
      <c r="K64" s="267"/>
    </row>
    <row r="65" spans="1:11" x14ac:dyDescent="0.3">
      <c r="K65" s="266"/>
    </row>
    <row r="66" spans="1:11" x14ac:dyDescent="0.3">
      <c r="D66" s="597" t="s">
        <v>614</v>
      </c>
      <c r="E66" s="597"/>
      <c r="F66" s="597"/>
      <c r="G66" s="597"/>
      <c r="H66" s="597"/>
      <c r="I66" s="597"/>
      <c r="K66" s="266"/>
    </row>
    <row r="67" spans="1:11" x14ac:dyDescent="0.3">
      <c r="D67" s="118"/>
      <c r="K67" s="266"/>
    </row>
    <row r="68" spans="1:11" x14ac:dyDescent="0.3">
      <c r="D68" s="35" t="s">
        <v>615</v>
      </c>
      <c r="K68" s="266"/>
    </row>
    <row r="69" spans="1:11" x14ac:dyDescent="0.3">
      <c r="D69" s="35" t="s">
        <v>610</v>
      </c>
      <c r="K69" s="316"/>
    </row>
    <row r="70" spans="1:11" x14ac:dyDescent="0.3">
      <c r="D70" s="35" t="s">
        <v>611</v>
      </c>
      <c r="K70" s="266">
        <v>140000</v>
      </c>
    </row>
    <row r="71" spans="1:11" x14ac:dyDescent="0.3">
      <c r="D71" s="35" t="s">
        <v>616</v>
      </c>
    </row>
    <row r="72" spans="1:11" x14ac:dyDescent="0.3">
      <c r="A72" s="25"/>
      <c r="B72" s="25"/>
      <c r="C72" s="25"/>
      <c r="D72" s="35" t="s">
        <v>613</v>
      </c>
      <c r="E72" s="64"/>
      <c r="F72" s="64"/>
      <c r="G72" s="64"/>
      <c r="H72" s="64"/>
      <c r="I72" s="64"/>
      <c r="J72" s="64"/>
      <c r="K72" s="116"/>
    </row>
    <row r="73" spans="1:11" x14ac:dyDescent="0.3">
      <c r="A73" s="25"/>
      <c r="B73" s="25"/>
      <c r="C73" s="25"/>
      <c r="D73" s="64"/>
      <c r="E73" s="64"/>
      <c r="F73" s="64"/>
      <c r="G73" s="64"/>
      <c r="H73" s="64"/>
      <c r="I73" s="64"/>
      <c r="J73" s="64"/>
      <c r="K73" s="116"/>
    </row>
    <row r="74" spans="1:11" ht="27" customHeight="1" x14ac:dyDescent="0.3">
      <c r="A74" s="361"/>
      <c r="B74" s="361"/>
      <c r="C74" s="361"/>
      <c r="D74" s="337"/>
      <c r="E74" s="337"/>
      <c r="F74" s="337"/>
      <c r="G74" s="337"/>
      <c r="H74" s="337"/>
      <c r="I74" s="337"/>
      <c r="J74" s="337"/>
      <c r="K74" s="267"/>
    </row>
    <row r="75" spans="1:11" x14ac:dyDescent="0.3">
      <c r="K75" s="266"/>
    </row>
    <row r="76" spans="1:11" x14ac:dyDescent="0.3">
      <c r="D76" s="597" t="s">
        <v>975</v>
      </c>
      <c r="E76" s="597"/>
      <c r="F76" s="597"/>
      <c r="G76" s="597"/>
      <c r="H76" s="597"/>
      <c r="I76" s="597"/>
      <c r="K76" s="266"/>
    </row>
    <row r="77" spans="1:11" x14ac:dyDescent="0.3">
      <c r="D77" s="118"/>
      <c r="K77" s="266"/>
    </row>
    <row r="78" spans="1:11" x14ac:dyDescent="0.3">
      <c r="D78" s="35" t="s">
        <v>976</v>
      </c>
      <c r="K78" s="266"/>
    </row>
    <row r="79" spans="1:11" x14ac:dyDescent="0.3">
      <c r="D79" s="35" t="s">
        <v>610</v>
      </c>
      <c r="K79" s="316"/>
    </row>
    <row r="80" spans="1:11" x14ac:dyDescent="0.3">
      <c r="D80" s="35" t="s">
        <v>611</v>
      </c>
      <c r="K80" s="266">
        <v>185000</v>
      </c>
    </row>
    <row r="81" spans="1:11" x14ac:dyDescent="0.3">
      <c r="D81" s="35" t="s">
        <v>977</v>
      </c>
    </row>
    <row r="82" spans="1:11" x14ac:dyDescent="0.3">
      <c r="A82" s="25"/>
      <c r="B82" s="25"/>
      <c r="C82" s="25"/>
      <c r="D82" s="35" t="s">
        <v>613</v>
      </c>
      <c r="E82" s="64"/>
      <c r="F82" s="64"/>
      <c r="G82" s="64"/>
      <c r="H82" s="64"/>
      <c r="I82" s="64"/>
      <c r="J82" s="64"/>
      <c r="K82" s="116"/>
    </row>
    <row r="83" spans="1:11" x14ac:dyDescent="0.3">
      <c r="A83" s="25"/>
      <c r="B83" s="25"/>
      <c r="C83" s="25"/>
      <c r="D83" s="64"/>
      <c r="E83" s="64"/>
      <c r="F83" s="64"/>
      <c r="G83" s="64"/>
      <c r="H83" s="64"/>
      <c r="I83" s="64"/>
      <c r="J83" s="64"/>
      <c r="K83" s="116"/>
    </row>
    <row r="84" spans="1:11" ht="30" customHeight="1" x14ac:dyDescent="0.3">
      <c r="A84" s="361"/>
      <c r="B84" s="361"/>
      <c r="C84" s="361"/>
      <c r="D84" s="337"/>
      <c r="E84" s="337"/>
      <c r="F84" s="337"/>
      <c r="G84" s="337"/>
      <c r="H84" s="337"/>
      <c r="I84" s="337"/>
      <c r="J84" s="337"/>
      <c r="K84" s="267"/>
    </row>
    <row r="85" spans="1:11" ht="19.5" customHeight="1" x14ac:dyDescent="0.3">
      <c r="A85" s="25"/>
      <c r="B85" s="25"/>
      <c r="C85" s="25"/>
      <c r="D85" s="64"/>
      <c r="E85" s="64"/>
      <c r="F85" s="64"/>
      <c r="G85" s="64"/>
      <c r="H85" s="64"/>
      <c r="I85" s="64"/>
      <c r="J85" s="64"/>
      <c r="K85" s="254"/>
    </row>
    <row r="86" spans="1:11" ht="30" customHeight="1" x14ac:dyDescent="0.6">
      <c r="A86" s="375" t="s">
        <v>617</v>
      </c>
      <c r="C86" s="35"/>
      <c r="D86" s="64"/>
      <c r="E86" s="64"/>
      <c r="F86" s="64"/>
      <c r="G86" s="64"/>
      <c r="H86" s="64"/>
      <c r="I86" s="64"/>
      <c r="J86" s="64"/>
      <c r="K86" s="254"/>
    </row>
    <row r="87" spans="1:11" x14ac:dyDescent="0.3">
      <c r="K87" s="266"/>
    </row>
    <row r="88" spans="1:11" x14ac:dyDescent="0.3">
      <c r="D88" s="597" t="s">
        <v>618</v>
      </c>
      <c r="E88" s="597"/>
      <c r="F88" s="597"/>
      <c r="G88" s="597"/>
      <c r="H88" s="597"/>
      <c r="I88" s="597"/>
      <c r="K88" s="266"/>
    </row>
    <row r="89" spans="1:11" x14ac:dyDescent="0.3">
      <c r="D89" s="118"/>
      <c r="K89" s="266"/>
    </row>
    <row r="90" spans="1:11" x14ac:dyDescent="0.3">
      <c r="D90" s="35" t="s">
        <v>619</v>
      </c>
      <c r="K90" s="266"/>
    </row>
    <row r="91" spans="1:11" x14ac:dyDescent="0.3">
      <c r="D91" s="35" t="s">
        <v>620</v>
      </c>
      <c r="K91" s="316"/>
    </row>
    <row r="92" spans="1:11" x14ac:dyDescent="0.3">
      <c r="D92" s="35" t="s">
        <v>621</v>
      </c>
      <c r="K92" s="266">
        <v>12000</v>
      </c>
    </row>
    <row r="93" spans="1:11" ht="18" x14ac:dyDescent="0.3">
      <c r="D93" s="35" t="s">
        <v>622</v>
      </c>
    </row>
    <row r="94" spans="1:11" x14ac:dyDescent="0.3">
      <c r="A94" s="25"/>
      <c r="B94" s="25"/>
      <c r="C94" s="25"/>
      <c r="E94" s="64"/>
      <c r="F94" s="64"/>
      <c r="G94" s="64"/>
      <c r="H94" s="64"/>
      <c r="I94" s="64"/>
      <c r="J94" s="64"/>
      <c r="K94" s="116"/>
    </row>
    <row r="95" spans="1:11" x14ac:dyDescent="0.3">
      <c r="A95" s="25"/>
      <c r="B95" s="25"/>
      <c r="C95" s="25"/>
      <c r="D95" s="64"/>
      <c r="E95" s="64"/>
      <c r="F95" s="64"/>
      <c r="G95" s="64"/>
      <c r="H95" s="64"/>
      <c r="I95" s="64"/>
      <c r="J95" s="64"/>
      <c r="K95" s="116"/>
    </row>
    <row r="96" spans="1:11" ht="26.25" customHeight="1" x14ac:dyDescent="0.3">
      <c r="A96" s="361"/>
      <c r="B96" s="361"/>
      <c r="C96" s="361"/>
      <c r="D96" s="337"/>
      <c r="E96" s="337"/>
      <c r="F96" s="337"/>
      <c r="G96" s="337"/>
      <c r="H96" s="337"/>
      <c r="I96" s="337"/>
      <c r="J96" s="337"/>
      <c r="K96" s="267"/>
    </row>
    <row r="97" spans="1:11" x14ac:dyDescent="0.3">
      <c r="K97" s="266"/>
    </row>
    <row r="98" spans="1:11" x14ac:dyDescent="0.3">
      <c r="K98" s="266"/>
    </row>
    <row r="99" spans="1:11" x14ac:dyDescent="0.3">
      <c r="D99" s="597" t="s">
        <v>624</v>
      </c>
      <c r="E99" s="597"/>
      <c r="F99" s="597"/>
      <c r="G99" s="597"/>
      <c r="H99" s="597"/>
      <c r="I99" s="597"/>
      <c r="K99" s="266"/>
    </row>
    <row r="100" spans="1:11" x14ac:dyDescent="0.3">
      <c r="K100" s="266"/>
    </row>
    <row r="101" spans="1:11" x14ac:dyDescent="0.3">
      <c r="D101" s="35" t="s">
        <v>623</v>
      </c>
      <c r="K101" s="316"/>
    </row>
    <row r="102" spans="1:11" x14ac:dyDescent="0.3">
      <c r="D102" s="35" t="s">
        <v>620</v>
      </c>
      <c r="K102" s="266">
        <v>3200</v>
      </c>
    </row>
    <row r="104" spans="1:11" x14ac:dyDescent="0.3">
      <c r="A104" s="25"/>
      <c r="B104" s="25"/>
      <c r="C104" s="25"/>
      <c r="E104" s="64"/>
      <c r="F104" s="64"/>
      <c r="G104" s="64"/>
      <c r="H104" s="64"/>
      <c r="I104" s="64"/>
      <c r="J104" s="64"/>
      <c r="K104" s="116"/>
    </row>
    <row r="105" spans="1:11" x14ac:dyDescent="0.3">
      <c r="A105" s="25"/>
      <c r="B105" s="25"/>
      <c r="C105" s="25"/>
      <c r="D105" s="64"/>
      <c r="E105" s="64"/>
      <c r="F105" s="64"/>
      <c r="G105" s="64"/>
      <c r="H105" s="64"/>
      <c r="I105" s="64"/>
      <c r="J105" s="64"/>
      <c r="K105" s="116"/>
    </row>
    <row r="106" spans="1:11" x14ac:dyDescent="0.3">
      <c r="A106" s="361"/>
      <c r="B106" s="361"/>
      <c r="C106" s="361"/>
      <c r="D106" s="337"/>
      <c r="E106" s="337"/>
      <c r="F106" s="337"/>
      <c r="G106" s="337"/>
      <c r="H106" s="337"/>
      <c r="I106" s="337"/>
      <c r="J106" s="337"/>
      <c r="K106" s="124"/>
    </row>
    <row r="108" spans="1:11" x14ac:dyDescent="0.3">
      <c r="K108" s="91" t="s">
        <v>1227</v>
      </c>
    </row>
    <row r="109" spans="1:11" x14ac:dyDescent="0.3">
      <c r="K109" s="49" t="s">
        <v>1223</v>
      </c>
    </row>
    <row r="110" spans="1:11" x14ac:dyDescent="0.3">
      <c r="K110" s="49" t="s">
        <v>1224</v>
      </c>
    </row>
    <row r="111" spans="1:11" x14ac:dyDescent="0.3">
      <c r="K111" s="378" t="s">
        <v>1225</v>
      </c>
    </row>
    <row r="112" spans="1:11" x14ac:dyDescent="0.3">
      <c r="K112" s="379" t="s">
        <v>1226</v>
      </c>
    </row>
    <row r="113" spans="11:11" x14ac:dyDescent="0.3">
      <c r="K113" s="31"/>
    </row>
  </sheetData>
  <sheetProtection algorithmName="SHA-512" hashValue="er9kGgXSLtr+yH7TleTR1/aV/LdbcYfSjywtrsQRt3Wuk43GzzS9CnYCfnY2Y4jglXYJnhCTgD4ybO/Z0VEYlA==" saltValue="hr2JG5XFHZyWuxlV+fPG6Q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J8:K9" name="Диапазон1_1_1_2_1_1_1"/>
    <protectedRange algorithmName="SHA-512" hashValue="rncuJ4mvkplD5ExV+INgf9V0KIxWvTyFv14aODOuq6e+HiQ8Ldc6kfqJTM/SpokFn6fscxCR7Ffmddbi63fMFw==" saltValue="s/Yt93XzbNN2zTchIf/7tQ==" spinCount="100000" sqref="K113" name="Диапазон1_1_1"/>
    <protectedRange algorithmName="SHA-512" hashValue="rncuJ4mvkplD5ExV+INgf9V0KIxWvTyFv14aODOuq6e+HiQ8Ldc6kfqJTM/SpokFn6fscxCR7Ffmddbi63fMFw==" saltValue="s/Yt93XzbNN2zTchIf/7tQ==" spinCount="100000" sqref="K108:K112" name="Диапазон1_2"/>
  </protectedRanges>
  <mergeCells count="9">
    <mergeCell ref="D66:I66"/>
    <mergeCell ref="D76:I76"/>
    <mergeCell ref="D88:I88"/>
    <mergeCell ref="D99:I99"/>
    <mergeCell ref="D12:I12"/>
    <mergeCell ref="D23:I23"/>
    <mergeCell ref="D33:I33"/>
    <mergeCell ref="D42:I42"/>
    <mergeCell ref="D55:I55"/>
  </mergeCells>
  <pageMargins left="0.7" right="0.7" top="0.75" bottom="0.75" header="0.3" footer="0.3"/>
  <pageSetup paperSize="9" scale="80" fitToHeight="0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/>
  <dimension ref="A1:M70"/>
  <sheetViews>
    <sheetView showGridLines="0" workbookViewId="0">
      <selection activeCell="I11" sqref="I11"/>
    </sheetView>
  </sheetViews>
  <sheetFormatPr defaultRowHeight="15" x14ac:dyDescent="0.25"/>
  <sheetData>
    <row r="1" spans="1:13" ht="16.5" x14ac:dyDescent="0.3">
      <c r="A1" s="34"/>
      <c r="B1" s="316"/>
      <c r="C1" s="35"/>
      <c r="D1" s="35"/>
      <c r="E1" s="35"/>
      <c r="F1" s="35"/>
      <c r="G1" s="35"/>
      <c r="H1" s="35"/>
      <c r="I1" s="35"/>
      <c r="J1" s="35"/>
      <c r="K1" s="29" t="s">
        <v>1223</v>
      </c>
      <c r="L1" s="64"/>
      <c r="M1" s="316"/>
    </row>
    <row r="2" spans="1:13" ht="16.5" x14ac:dyDescent="0.3">
      <c r="A2" s="316"/>
      <c r="B2" s="316"/>
      <c r="C2" s="35"/>
      <c r="D2" s="35"/>
      <c r="E2" s="35"/>
      <c r="F2" s="35"/>
      <c r="G2" s="35"/>
      <c r="H2" s="35"/>
      <c r="I2" s="35"/>
      <c r="J2" s="35"/>
      <c r="K2" s="376" t="s">
        <v>1224</v>
      </c>
      <c r="L2" s="64"/>
      <c r="M2" s="316"/>
    </row>
    <row r="3" spans="1:13" ht="16.5" x14ac:dyDescent="0.3">
      <c r="A3" s="316"/>
      <c r="B3" s="316"/>
      <c r="C3" s="35"/>
      <c r="D3" s="35"/>
      <c r="E3" s="35"/>
      <c r="F3" s="35"/>
      <c r="G3" s="35"/>
      <c r="H3" s="35"/>
      <c r="I3" s="35"/>
      <c r="J3" s="35"/>
      <c r="K3" s="377" t="s">
        <v>1225</v>
      </c>
      <c r="L3" s="64"/>
      <c r="M3" s="316"/>
    </row>
    <row r="4" spans="1:13" ht="16.5" x14ac:dyDescent="0.3">
      <c r="A4" s="316"/>
      <c r="B4" s="316"/>
      <c r="C4" s="35"/>
      <c r="D4" s="35"/>
      <c r="E4" s="35"/>
      <c r="F4" s="35"/>
      <c r="G4" s="35"/>
      <c r="H4" s="35"/>
      <c r="I4" s="35"/>
      <c r="J4" s="35"/>
      <c r="K4" s="29" t="s">
        <v>1226</v>
      </c>
      <c r="L4" s="64"/>
      <c r="M4" s="316"/>
    </row>
    <row r="5" spans="1:13" ht="16.5" x14ac:dyDescent="0.3">
      <c r="A5" s="316"/>
      <c r="B5" s="316"/>
      <c r="C5" s="35"/>
      <c r="D5" s="35"/>
      <c r="E5" s="35"/>
      <c r="F5" s="35"/>
      <c r="G5" s="35"/>
      <c r="H5" s="35"/>
      <c r="I5" s="35"/>
      <c r="J5" s="35"/>
      <c r="K5" s="36"/>
      <c r="L5" s="64"/>
      <c r="M5" s="316"/>
    </row>
    <row r="6" spans="1:13" ht="16.5" x14ac:dyDescent="0.3">
      <c r="A6" s="37"/>
      <c r="B6" s="16"/>
      <c r="C6" s="38"/>
      <c r="D6" s="38"/>
      <c r="E6" s="38"/>
      <c r="F6" s="38"/>
      <c r="G6" s="38"/>
      <c r="H6" s="38"/>
      <c r="I6" s="38"/>
      <c r="J6" s="38"/>
      <c r="K6" s="39"/>
      <c r="L6" s="64"/>
      <c r="M6" s="316"/>
    </row>
    <row r="7" spans="1:13" ht="16.5" x14ac:dyDescent="0.3">
      <c r="A7" s="37"/>
      <c r="B7" s="316"/>
      <c r="C7" s="35"/>
      <c r="D7" s="35"/>
      <c r="E7" s="35"/>
      <c r="F7" s="35"/>
      <c r="G7" s="35"/>
      <c r="H7" s="35"/>
      <c r="I7" s="35"/>
      <c r="J7" s="35"/>
      <c r="K7" s="36"/>
      <c r="L7" s="64"/>
      <c r="M7" s="316"/>
    </row>
    <row r="8" spans="1:13" ht="34.5" x14ac:dyDescent="0.6">
      <c r="A8" s="375" t="s">
        <v>482</v>
      </c>
      <c r="B8" s="316"/>
      <c r="C8" s="35"/>
      <c r="D8" s="35"/>
      <c r="E8" s="35"/>
      <c r="F8" s="35"/>
      <c r="G8" s="35"/>
      <c r="H8" s="35"/>
      <c r="I8" s="35"/>
      <c r="J8" s="318"/>
      <c r="K8" s="319"/>
      <c r="L8" s="64"/>
      <c r="M8" s="316"/>
    </row>
    <row r="9" spans="1:13" ht="16.5" x14ac:dyDescent="0.3">
      <c r="A9" s="316"/>
      <c r="B9" s="316"/>
      <c r="C9" s="316"/>
      <c r="D9" s="35"/>
      <c r="E9" s="35"/>
      <c r="F9" s="35"/>
      <c r="G9" s="35"/>
      <c r="H9" s="35"/>
      <c r="I9" s="35"/>
      <c r="J9" s="35"/>
      <c r="K9" s="36"/>
      <c r="L9" s="64"/>
      <c r="M9" s="316"/>
    </row>
    <row r="10" spans="1:13" ht="16.5" x14ac:dyDescent="0.3">
      <c r="A10" s="316"/>
      <c r="B10" s="316"/>
      <c r="C10" s="316"/>
      <c r="D10" s="598" t="s">
        <v>503</v>
      </c>
      <c r="E10" s="598"/>
      <c r="F10" s="598"/>
      <c r="G10" s="598"/>
      <c r="H10" s="598"/>
      <c r="I10" s="598"/>
      <c r="J10" s="35"/>
      <c r="K10" s="36"/>
      <c r="L10" s="64"/>
      <c r="M10" s="316"/>
    </row>
    <row r="11" spans="1:13" ht="16.5" x14ac:dyDescent="0.3">
      <c r="A11" s="316"/>
      <c r="B11" s="316"/>
      <c r="C11" s="316"/>
      <c r="D11" s="35" t="s">
        <v>486</v>
      </c>
      <c r="E11" s="35"/>
      <c r="F11" s="35"/>
      <c r="G11" s="35"/>
      <c r="H11" s="35"/>
      <c r="I11" s="35"/>
      <c r="J11" s="35"/>
      <c r="K11" s="36"/>
      <c r="L11" s="64"/>
      <c r="M11" s="316"/>
    </row>
    <row r="12" spans="1:13" ht="16.5" x14ac:dyDescent="0.3">
      <c r="A12" s="316"/>
      <c r="B12" s="316"/>
      <c r="C12" s="316"/>
      <c r="D12" s="35" t="s">
        <v>487</v>
      </c>
      <c r="E12" s="35"/>
      <c r="F12" s="35"/>
      <c r="G12" s="35"/>
      <c r="H12" s="35"/>
      <c r="I12" s="35"/>
      <c r="J12" s="35"/>
      <c r="K12" s="266" t="s">
        <v>504</v>
      </c>
      <c r="L12" s="64"/>
      <c r="M12" s="316"/>
    </row>
    <row r="13" spans="1:13" ht="16.5" x14ac:dyDescent="0.3">
      <c r="A13" s="316"/>
      <c r="B13" s="316"/>
      <c r="C13" s="316"/>
      <c r="D13" s="35" t="s">
        <v>488</v>
      </c>
      <c r="E13" s="35"/>
      <c r="F13" s="35"/>
      <c r="G13" s="35"/>
      <c r="H13" s="35"/>
      <c r="I13" s="35"/>
      <c r="J13" s="35"/>
      <c r="K13" s="266"/>
      <c r="L13" s="64"/>
      <c r="M13" s="316"/>
    </row>
    <row r="14" spans="1:13" ht="16.5" x14ac:dyDescent="0.3">
      <c r="A14" s="316"/>
      <c r="B14" s="316"/>
      <c r="C14" s="316"/>
      <c r="D14" s="35" t="s">
        <v>489</v>
      </c>
      <c r="E14" s="35"/>
      <c r="F14" s="35"/>
      <c r="G14" s="35"/>
      <c r="H14" s="35"/>
      <c r="I14" s="35"/>
      <c r="J14" s="35"/>
      <c r="K14" s="266"/>
      <c r="L14" s="64"/>
      <c r="M14" s="316"/>
    </row>
    <row r="15" spans="1:13" ht="16.5" x14ac:dyDescent="0.3">
      <c r="A15" s="316"/>
      <c r="B15" s="316"/>
      <c r="C15" s="316"/>
      <c r="D15" s="35" t="s">
        <v>490</v>
      </c>
      <c r="E15" s="35"/>
      <c r="F15" s="35"/>
      <c r="G15" s="35"/>
      <c r="H15" s="35"/>
      <c r="I15" s="35"/>
      <c r="J15" s="35"/>
      <c r="K15" s="266"/>
      <c r="L15" s="64"/>
      <c r="M15" s="316"/>
    </row>
    <row r="16" spans="1:13" ht="16.5" x14ac:dyDescent="0.3">
      <c r="A16" s="316"/>
      <c r="B16" s="316"/>
      <c r="C16" s="316"/>
      <c r="D16" s="35"/>
      <c r="E16" s="35"/>
      <c r="F16" s="35"/>
      <c r="G16" s="35"/>
      <c r="H16" s="35"/>
      <c r="I16" s="35"/>
      <c r="J16" s="35"/>
      <c r="K16" s="266"/>
      <c r="L16" s="64"/>
      <c r="M16" s="316"/>
    </row>
    <row r="17" spans="1:13" ht="16.5" x14ac:dyDescent="0.3">
      <c r="A17" s="342"/>
      <c r="B17" s="342"/>
      <c r="C17" s="342"/>
      <c r="D17" s="337"/>
      <c r="E17" s="337"/>
      <c r="F17" s="337"/>
      <c r="G17" s="337"/>
      <c r="H17" s="337"/>
      <c r="I17" s="337"/>
      <c r="J17" s="337"/>
      <c r="K17" s="267"/>
      <c r="L17" s="64"/>
      <c r="M17" s="316"/>
    </row>
    <row r="18" spans="1:13" ht="16.5" x14ac:dyDescent="0.3">
      <c r="A18" s="316"/>
      <c r="B18" s="316"/>
      <c r="C18" s="35"/>
      <c r="D18" s="35"/>
      <c r="E18" s="35"/>
      <c r="F18" s="35"/>
      <c r="G18" s="35"/>
      <c r="H18" s="35"/>
      <c r="I18" s="35"/>
      <c r="J18" s="318"/>
      <c r="K18" s="322"/>
      <c r="L18" s="64"/>
      <c r="M18" s="316"/>
    </row>
    <row r="19" spans="1:13" ht="16.5" x14ac:dyDescent="0.3">
      <c r="A19" s="316"/>
      <c r="B19" s="316"/>
      <c r="C19" s="316"/>
      <c r="D19" s="35"/>
      <c r="E19" s="35"/>
      <c r="F19" s="35"/>
      <c r="G19" s="35"/>
      <c r="H19" s="35"/>
      <c r="I19" s="35"/>
      <c r="J19" s="35"/>
      <c r="K19" s="36"/>
      <c r="L19" s="64"/>
      <c r="M19" s="316"/>
    </row>
    <row r="20" spans="1:13" ht="16.5" x14ac:dyDescent="0.3">
      <c r="A20" s="316"/>
      <c r="B20" s="316"/>
      <c r="C20" s="316"/>
      <c r="D20" s="598" t="s">
        <v>485</v>
      </c>
      <c r="E20" s="598"/>
      <c r="F20" s="598"/>
      <c r="G20" s="598"/>
      <c r="H20" s="598"/>
      <c r="I20" s="598"/>
      <c r="J20" s="35"/>
      <c r="K20" s="36"/>
      <c r="L20" s="64"/>
      <c r="M20" s="316"/>
    </row>
    <row r="21" spans="1:13" ht="16.5" x14ac:dyDescent="0.3">
      <c r="A21" s="316"/>
      <c r="B21" s="316"/>
      <c r="C21" s="316"/>
      <c r="D21" s="35" t="s">
        <v>486</v>
      </c>
      <c r="E21" s="35"/>
      <c r="F21" s="35"/>
      <c r="G21" s="35"/>
      <c r="H21" s="35"/>
      <c r="I21" s="35"/>
      <c r="J21" s="35"/>
      <c r="K21" s="36"/>
      <c r="L21" s="64"/>
      <c r="M21" s="316"/>
    </row>
    <row r="22" spans="1:13" ht="16.5" x14ac:dyDescent="0.3">
      <c r="A22" s="316"/>
      <c r="B22" s="316"/>
      <c r="C22" s="316"/>
      <c r="D22" s="35" t="s">
        <v>487</v>
      </c>
      <c r="E22" s="35"/>
      <c r="F22" s="35"/>
      <c r="G22" s="35"/>
      <c r="H22" s="35"/>
      <c r="I22" s="35"/>
      <c r="J22" s="35"/>
      <c r="K22" s="266" t="s">
        <v>483</v>
      </c>
      <c r="L22" s="64"/>
      <c r="M22" s="316"/>
    </row>
    <row r="23" spans="1:13" ht="16.5" x14ac:dyDescent="0.3">
      <c r="A23" s="316"/>
      <c r="B23" s="316"/>
      <c r="C23" s="316"/>
      <c r="D23" s="35" t="s">
        <v>505</v>
      </c>
      <c r="E23" s="35"/>
      <c r="F23" s="35"/>
      <c r="G23" s="35"/>
      <c r="H23" s="35"/>
      <c r="I23" s="35"/>
      <c r="J23" s="35"/>
      <c r="K23" s="266"/>
      <c r="L23" s="64"/>
      <c r="M23" s="316"/>
    </row>
    <row r="24" spans="1:13" ht="16.5" x14ac:dyDescent="0.3">
      <c r="A24" s="316"/>
      <c r="B24" s="316"/>
      <c r="C24" s="316"/>
      <c r="D24" s="35" t="s">
        <v>506</v>
      </c>
      <c r="E24" s="35"/>
      <c r="F24" s="35"/>
      <c r="G24" s="35"/>
      <c r="H24" s="35"/>
      <c r="I24" s="35"/>
      <c r="J24" s="35"/>
      <c r="K24" s="266"/>
      <c r="L24" s="64"/>
      <c r="M24" s="316"/>
    </row>
    <row r="25" spans="1:13" ht="16.5" x14ac:dyDescent="0.3">
      <c r="A25" s="316"/>
      <c r="B25" s="316"/>
      <c r="C25" s="316"/>
      <c r="D25" s="35" t="s">
        <v>490</v>
      </c>
      <c r="E25" s="35"/>
      <c r="F25" s="35"/>
      <c r="G25" s="35"/>
      <c r="H25" s="35"/>
      <c r="I25" s="35"/>
      <c r="J25" s="35"/>
      <c r="K25" s="266"/>
      <c r="L25" s="64"/>
      <c r="M25" s="316"/>
    </row>
    <row r="26" spans="1:13" ht="16.5" x14ac:dyDescent="0.3">
      <c r="A26" s="316"/>
      <c r="B26" s="316"/>
      <c r="C26" s="316"/>
      <c r="D26" s="35"/>
      <c r="E26" s="35"/>
      <c r="F26" s="35"/>
      <c r="G26" s="35"/>
      <c r="H26" s="35"/>
      <c r="I26" s="35"/>
      <c r="J26" s="35"/>
      <c r="K26" s="266"/>
      <c r="L26" s="64"/>
      <c r="M26" s="316"/>
    </row>
    <row r="27" spans="1:13" ht="16.5" x14ac:dyDescent="0.3">
      <c r="A27" s="338"/>
      <c r="B27" s="338"/>
      <c r="C27" s="338"/>
      <c r="D27" s="337"/>
      <c r="E27" s="337"/>
      <c r="F27" s="337"/>
      <c r="G27" s="337"/>
      <c r="H27" s="337"/>
      <c r="I27" s="337"/>
      <c r="J27" s="337"/>
      <c r="K27" s="267"/>
      <c r="L27" s="64"/>
      <c r="M27" s="316"/>
    </row>
    <row r="28" spans="1:13" ht="16.5" x14ac:dyDescent="0.3">
      <c r="A28" s="316"/>
      <c r="B28" s="316"/>
      <c r="C28" s="316"/>
      <c r="D28" s="35"/>
      <c r="E28" s="35"/>
      <c r="F28" s="35"/>
      <c r="G28" s="35"/>
      <c r="H28" s="35"/>
      <c r="I28" s="35"/>
      <c r="J28" s="35"/>
      <c r="K28" s="266"/>
      <c r="L28" s="64"/>
      <c r="M28" s="316"/>
    </row>
    <row r="29" spans="1:13" ht="16.5" x14ac:dyDescent="0.3">
      <c r="A29" s="316"/>
      <c r="B29" s="316"/>
      <c r="C29" s="316"/>
      <c r="D29" s="35"/>
      <c r="E29" s="35"/>
      <c r="F29" s="35"/>
      <c r="G29" s="35"/>
      <c r="H29" s="35"/>
      <c r="I29" s="35"/>
      <c r="J29" s="35"/>
      <c r="K29" s="266"/>
      <c r="L29" s="64"/>
      <c r="M29" s="316"/>
    </row>
    <row r="30" spans="1:13" ht="16.5" x14ac:dyDescent="0.3">
      <c r="A30" s="316"/>
      <c r="B30" s="316"/>
      <c r="C30" s="316"/>
      <c r="D30" s="599" t="s">
        <v>507</v>
      </c>
      <c r="E30" s="599"/>
      <c r="F30" s="599"/>
      <c r="G30" s="599"/>
      <c r="H30" s="599"/>
      <c r="I30" s="599"/>
      <c r="J30" s="35"/>
      <c r="K30" s="266"/>
      <c r="L30" s="64"/>
      <c r="M30" s="316"/>
    </row>
    <row r="31" spans="1:13" ht="16.5" x14ac:dyDescent="0.3">
      <c r="A31" s="316"/>
      <c r="B31" s="316"/>
      <c r="C31" s="316"/>
      <c r="D31" s="35" t="s">
        <v>486</v>
      </c>
      <c r="E31" s="35"/>
      <c r="F31" s="35"/>
      <c r="G31" s="35"/>
      <c r="H31" s="35"/>
      <c r="I31" s="35"/>
      <c r="J31" s="35"/>
      <c r="K31" s="266" t="s">
        <v>484</v>
      </c>
      <c r="L31" s="64"/>
      <c r="M31" s="316"/>
    </row>
    <row r="32" spans="1:13" ht="16.5" x14ac:dyDescent="0.3">
      <c r="A32" s="316"/>
      <c r="B32" s="316"/>
      <c r="C32" s="316"/>
      <c r="D32" s="35" t="s">
        <v>509</v>
      </c>
      <c r="E32" s="35"/>
      <c r="F32" s="35"/>
      <c r="G32" s="35"/>
      <c r="H32" s="35"/>
      <c r="I32" s="35"/>
      <c r="J32" s="35"/>
      <c r="K32" s="266"/>
      <c r="L32" s="64"/>
      <c r="M32" s="316"/>
    </row>
    <row r="33" spans="1:13" ht="16.5" x14ac:dyDescent="0.3">
      <c r="A33" s="316"/>
      <c r="B33" s="316"/>
      <c r="C33" s="316"/>
      <c r="D33" s="35" t="s">
        <v>510</v>
      </c>
      <c r="E33" s="35"/>
      <c r="F33" s="35"/>
      <c r="G33" s="35"/>
      <c r="H33" s="35"/>
      <c r="I33" s="35"/>
      <c r="J33" s="35"/>
      <c r="K33" s="266"/>
      <c r="L33" s="64"/>
      <c r="M33" s="316"/>
    </row>
    <row r="34" spans="1:13" ht="16.5" x14ac:dyDescent="0.3">
      <c r="A34" s="316"/>
      <c r="B34" s="316"/>
      <c r="C34" s="316"/>
      <c r="D34" s="35" t="s">
        <v>508</v>
      </c>
      <c r="E34" s="35"/>
      <c r="F34" s="35"/>
      <c r="G34" s="35"/>
      <c r="H34" s="35"/>
      <c r="I34" s="35"/>
      <c r="J34" s="35"/>
      <c r="K34" s="266"/>
      <c r="L34" s="64"/>
      <c r="M34" s="316"/>
    </row>
    <row r="35" spans="1:13" ht="16.5" x14ac:dyDescent="0.3">
      <c r="A35" s="25"/>
      <c r="B35" s="25"/>
      <c r="C35" s="25"/>
      <c r="D35" s="35" t="s">
        <v>490</v>
      </c>
      <c r="E35" s="64"/>
      <c r="F35" s="64"/>
      <c r="G35" s="64"/>
      <c r="H35" s="64"/>
      <c r="I35" s="64"/>
      <c r="J35" s="64"/>
      <c r="K35" s="254"/>
      <c r="L35" s="64"/>
      <c r="M35" s="316"/>
    </row>
    <row r="36" spans="1:13" ht="16.5" x14ac:dyDescent="0.3">
      <c r="A36" s="338"/>
      <c r="B36" s="338"/>
      <c r="C36" s="338"/>
      <c r="D36" s="337"/>
      <c r="E36" s="337"/>
      <c r="F36" s="337"/>
      <c r="G36" s="337"/>
      <c r="H36" s="337"/>
      <c r="I36" s="337"/>
      <c r="J36" s="337"/>
      <c r="K36" s="267"/>
      <c r="L36" s="64"/>
      <c r="M36" s="316"/>
    </row>
    <row r="37" spans="1:13" ht="16.5" x14ac:dyDescent="0.3">
      <c r="A37" s="316"/>
      <c r="B37" s="316"/>
      <c r="C37" s="316"/>
      <c r="D37" s="35"/>
      <c r="E37" s="35"/>
      <c r="F37" s="35"/>
      <c r="G37" s="35"/>
      <c r="H37" s="35"/>
      <c r="I37" s="35"/>
      <c r="J37" s="35"/>
      <c r="K37" s="266"/>
      <c r="L37" s="64"/>
      <c r="M37" s="316"/>
    </row>
    <row r="38" spans="1:13" ht="16.5" x14ac:dyDescent="0.3">
      <c r="A38" s="316"/>
      <c r="B38" s="316"/>
      <c r="C38" s="316"/>
      <c r="D38" s="35"/>
      <c r="E38" s="35"/>
      <c r="F38" s="35"/>
      <c r="G38" s="35"/>
      <c r="H38" s="35"/>
      <c r="I38" s="35"/>
      <c r="J38" s="35"/>
      <c r="K38" s="266"/>
      <c r="L38" s="64"/>
      <c r="M38" s="316"/>
    </row>
    <row r="39" spans="1:13" ht="16.5" x14ac:dyDescent="0.3">
      <c r="A39" s="316"/>
      <c r="B39" s="316"/>
      <c r="C39" s="316"/>
      <c r="D39" s="597" t="s">
        <v>491</v>
      </c>
      <c r="E39" s="597"/>
      <c r="F39" s="597"/>
      <c r="G39" s="597"/>
      <c r="H39" s="597"/>
      <c r="I39" s="597"/>
      <c r="J39" s="35"/>
      <c r="K39" s="266"/>
      <c r="L39" s="64"/>
      <c r="M39" s="316"/>
    </row>
    <row r="40" spans="1:13" ht="16.5" x14ac:dyDescent="0.3">
      <c r="A40" s="316"/>
      <c r="B40" s="316"/>
      <c r="C40" s="316"/>
      <c r="D40" s="35" t="s">
        <v>492</v>
      </c>
      <c r="E40" s="35"/>
      <c r="F40" s="35"/>
      <c r="G40" s="35"/>
      <c r="H40" s="35"/>
      <c r="I40" s="35"/>
      <c r="J40" s="35"/>
      <c r="K40" s="266"/>
      <c r="L40" s="64"/>
      <c r="M40" s="316"/>
    </row>
    <row r="41" spans="1:13" ht="16.5" x14ac:dyDescent="0.3">
      <c r="A41" s="316"/>
      <c r="B41" s="316"/>
      <c r="C41" s="316"/>
      <c r="D41" s="35" t="s">
        <v>493</v>
      </c>
      <c r="E41" s="35"/>
      <c r="F41" s="35"/>
      <c r="G41" s="35"/>
      <c r="H41" s="35"/>
      <c r="I41" s="35"/>
      <c r="J41" s="35"/>
      <c r="K41" s="266" t="s">
        <v>359</v>
      </c>
      <c r="L41" s="64"/>
      <c r="M41" s="316"/>
    </row>
    <row r="42" spans="1:13" ht="16.5" x14ac:dyDescent="0.3">
      <c r="A42" s="316"/>
      <c r="B42" s="316"/>
      <c r="C42" s="316"/>
      <c r="D42" s="35" t="s">
        <v>494</v>
      </c>
      <c r="E42" s="35"/>
      <c r="F42" s="35"/>
      <c r="G42" s="35"/>
      <c r="H42" s="35"/>
      <c r="I42" s="35"/>
      <c r="J42" s="35"/>
      <c r="K42" s="266"/>
      <c r="L42" s="64"/>
      <c r="M42" s="316"/>
    </row>
    <row r="43" spans="1:13" ht="16.5" x14ac:dyDescent="0.3">
      <c r="A43" s="25"/>
      <c r="B43" s="25"/>
      <c r="C43" s="25"/>
      <c r="D43" s="35"/>
      <c r="E43" s="64"/>
      <c r="F43" s="64"/>
      <c r="G43" s="64"/>
      <c r="H43" s="64"/>
      <c r="I43" s="64"/>
      <c r="J43" s="64"/>
      <c r="K43" s="254"/>
      <c r="L43" s="64"/>
      <c r="M43" s="316"/>
    </row>
    <row r="44" spans="1:13" ht="16.5" x14ac:dyDescent="0.3">
      <c r="A44" s="25"/>
      <c r="B44" s="25"/>
      <c r="C44" s="25"/>
      <c r="D44" s="35"/>
      <c r="E44" s="64"/>
      <c r="F44" s="64"/>
      <c r="G44" s="64"/>
      <c r="H44" s="64"/>
      <c r="I44" s="64"/>
      <c r="J44" s="64"/>
      <c r="K44" s="254"/>
      <c r="L44" s="64"/>
      <c r="M44" s="316"/>
    </row>
    <row r="45" spans="1:13" ht="16.5" x14ac:dyDescent="0.3">
      <c r="A45" s="338"/>
      <c r="B45" s="338"/>
      <c r="C45" s="338"/>
      <c r="D45" s="337"/>
      <c r="E45" s="337"/>
      <c r="F45" s="337"/>
      <c r="G45" s="337"/>
      <c r="H45" s="337"/>
      <c r="I45" s="337"/>
      <c r="J45" s="337"/>
      <c r="K45" s="267"/>
      <c r="L45" s="64"/>
      <c r="M45" s="316"/>
    </row>
    <row r="46" spans="1:13" ht="16.5" x14ac:dyDescent="0.3">
      <c r="A46" s="316"/>
      <c r="B46" s="316"/>
      <c r="C46" s="316"/>
      <c r="D46" s="35"/>
      <c r="E46" s="35"/>
      <c r="F46" s="35"/>
      <c r="G46" s="35"/>
      <c r="H46" s="35"/>
      <c r="I46" s="35"/>
      <c r="J46" s="35"/>
      <c r="K46" s="266"/>
      <c r="L46" s="64"/>
      <c r="M46" s="316"/>
    </row>
    <row r="47" spans="1:13" ht="16.5" x14ac:dyDescent="0.3">
      <c r="A47" s="316"/>
      <c r="B47" s="316"/>
      <c r="C47" s="316"/>
      <c r="D47" s="35"/>
      <c r="E47" s="35"/>
      <c r="F47" s="35"/>
      <c r="G47" s="35"/>
      <c r="H47" s="35"/>
      <c r="I47" s="35"/>
      <c r="J47" s="35"/>
      <c r="K47" s="266"/>
      <c r="L47" s="64"/>
      <c r="M47" s="316"/>
    </row>
    <row r="48" spans="1:13" ht="16.5" x14ac:dyDescent="0.3">
      <c r="A48" s="316"/>
      <c r="B48" s="316"/>
      <c r="C48" s="316"/>
      <c r="D48" s="597" t="s">
        <v>495</v>
      </c>
      <c r="E48" s="597"/>
      <c r="F48" s="597"/>
      <c r="G48" s="597"/>
      <c r="H48" s="597"/>
      <c r="I48" s="597"/>
      <c r="J48" s="35"/>
      <c r="K48" s="266"/>
      <c r="L48" s="64"/>
      <c r="M48" s="316"/>
    </row>
    <row r="49" spans="1:13" ht="16.5" x14ac:dyDescent="0.3">
      <c r="A49" s="316"/>
      <c r="B49" s="316"/>
      <c r="C49" s="316"/>
      <c r="D49" s="35" t="s">
        <v>496</v>
      </c>
      <c r="E49" s="35"/>
      <c r="F49" s="35"/>
      <c r="G49" s="35"/>
      <c r="H49" s="35"/>
      <c r="I49" s="35"/>
      <c r="J49" s="35"/>
      <c r="K49" s="266"/>
      <c r="L49" s="64"/>
      <c r="M49" s="316"/>
    </row>
    <row r="50" spans="1:13" ht="16.5" x14ac:dyDescent="0.3">
      <c r="A50" s="316"/>
      <c r="B50" s="316"/>
      <c r="C50" s="316"/>
      <c r="D50" s="35" t="s">
        <v>497</v>
      </c>
      <c r="E50" s="35"/>
      <c r="F50" s="35"/>
      <c r="G50" s="35"/>
      <c r="H50" s="35"/>
      <c r="I50" s="35"/>
      <c r="J50" s="35"/>
      <c r="K50" s="266" t="s">
        <v>499</v>
      </c>
      <c r="L50" s="64"/>
      <c r="M50" s="316"/>
    </row>
    <row r="51" spans="1:13" ht="16.5" x14ac:dyDescent="0.3">
      <c r="A51" s="25"/>
      <c r="B51" s="25"/>
      <c r="C51" s="25"/>
      <c r="D51" s="35" t="s">
        <v>498</v>
      </c>
      <c r="E51" s="64"/>
      <c r="F51" s="64"/>
      <c r="G51" s="64"/>
      <c r="H51" s="64"/>
      <c r="I51" s="64"/>
      <c r="J51" s="64"/>
      <c r="K51" s="254"/>
      <c r="L51" s="64"/>
      <c r="M51" s="316"/>
    </row>
    <row r="52" spans="1:13" ht="16.5" x14ac:dyDescent="0.3">
      <c r="A52" s="25"/>
      <c r="B52" s="25"/>
      <c r="C52" s="25"/>
      <c r="D52" s="35"/>
      <c r="E52" s="64"/>
      <c r="F52" s="64"/>
      <c r="G52" s="64"/>
      <c r="H52" s="64"/>
      <c r="I52" s="64"/>
      <c r="J52" s="64"/>
      <c r="K52" s="254"/>
      <c r="L52" s="64"/>
      <c r="M52" s="316"/>
    </row>
    <row r="53" spans="1:13" ht="16.5" x14ac:dyDescent="0.3">
      <c r="A53" s="25"/>
      <c r="B53" s="25"/>
      <c r="C53" s="25"/>
      <c r="D53" s="35"/>
      <c r="E53" s="64"/>
      <c r="F53" s="64"/>
      <c r="G53" s="64"/>
      <c r="H53" s="64"/>
      <c r="I53" s="64"/>
      <c r="J53" s="64"/>
      <c r="K53" s="254"/>
      <c r="L53" s="64"/>
      <c r="M53" s="316"/>
    </row>
    <row r="54" spans="1:13" ht="16.5" x14ac:dyDescent="0.3">
      <c r="A54" s="338"/>
      <c r="B54" s="338"/>
      <c r="C54" s="338"/>
      <c r="D54" s="337"/>
      <c r="E54" s="337"/>
      <c r="F54" s="337"/>
      <c r="G54" s="337"/>
      <c r="H54" s="337"/>
      <c r="I54" s="337"/>
      <c r="J54" s="337"/>
      <c r="K54" s="267"/>
      <c r="L54" s="64"/>
      <c r="M54" s="316"/>
    </row>
    <row r="55" spans="1:13" ht="16.5" x14ac:dyDescent="0.3">
      <c r="A55" s="316"/>
      <c r="B55" s="316"/>
      <c r="C55" s="316"/>
      <c r="D55" s="35"/>
      <c r="E55" s="35"/>
      <c r="F55" s="35"/>
      <c r="G55" s="35"/>
      <c r="H55" s="35"/>
      <c r="I55" s="35"/>
      <c r="J55" s="35"/>
      <c r="K55" s="266"/>
      <c r="L55" s="64"/>
      <c r="M55" s="316"/>
    </row>
    <row r="56" spans="1:13" ht="16.5" x14ac:dyDescent="0.3">
      <c r="A56" s="316"/>
      <c r="B56" s="316"/>
      <c r="C56" s="316"/>
      <c r="K56" s="266"/>
      <c r="L56" s="64"/>
      <c r="M56" s="316"/>
    </row>
    <row r="57" spans="1:13" ht="16.5" x14ac:dyDescent="0.3">
      <c r="A57" s="316"/>
      <c r="B57" s="316"/>
      <c r="C57" s="316"/>
      <c r="K57" s="266"/>
      <c r="L57" s="64"/>
      <c r="M57" s="316"/>
    </row>
    <row r="58" spans="1:13" ht="16.5" x14ac:dyDescent="0.3">
      <c r="A58" s="316"/>
      <c r="B58" s="316"/>
      <c r="C58" s="316"/>
      <c r="D58" s="597" t="s">
        <v>511</v>
      </c>
      <c r="E58" s="597"/>
      <c r="F58" s="597"/>
      <c r="G58" s="597"/>
      <c r="H58" s="597"/>
      <c r="I58" s="597"/>
      <c r="J58" s="35"/>
      <c r="L58" s="64"/>
      <c r="M58" s="316"/>
    </row>
    <row r="59" spans="1:13" ht="16.5" x14ac:dyDescent="0.3">
      <c r="A59" s="316"/>
      <c r="B59" s="316"/>
      <c r="C59" s="316"/>
      <c r="D59" s="35" t="s">
        <v>500</v>
      </c>
      <c r="E59" s="35"/>
      <c r="F59" s="35"/>
      <c r="G59" s="35"/>
      <c r="H59" s="35"/>
      <c r="I59" s="35"/>
      <c r="J59" s="35"/>
      <c r="K59" s="266" t="s">
        <v>502</v>
      </c>
      <c r="L59" s="64"/>
      <c r="M59" s="316"/>
    </row>
    <row r="60" spans="1:13" ht="16.5" x14ac:dyDescent="0.3">
      <c r="A60" s="316"/>
      <c r="B60" s="316"/>
      <c r="C60" s="316"/>
      <c r="D60" s="35" t="s">
        <v>501</v>
      </c>
      <c r="E60" s="35"/>
      <c r="F60" s="35"/>
      <c r="G60" s="35"/>
      <c r="H60" s="35"/>
      <c r="I60" s="35"/>
      <c r="J60" s="35"/>
      <c r="K60" s="36"/>
      <c r="L60" s="64"/>
      <c r="M60" s="316"/>
    </row>
    <row r="61" spans="1:13" ht="16.5" x14ac:dyDescent="0.3">
      <c r="A61" s="25"/>
      <c r="B61" s="25"/>
      <c r="C61" s="25"/>
      <c r="D61" s="35"/>
      <c r="E61" s="64"/>
      <c r="F61" s="64"/>
      <c r="G61" s="64"/>
      <c r="H61" s="64"/>
      <c r="I61" s="64"/>
      <c r="J61" s="64"/>
      <c r="K61" s="116"/>
      <c r="L61" s="64"/>
    </row>
    <row r="62" spans="1:13" ht="16.5" x14ac:dyDescent="0.3">
      <c r="A62" s="25"/>
      <c r="B62" s="25"/>
      <c r="C62" s="25"/>
      <c r="D62" s="64"/>
      <c r="E62" s="64"/>
      <c r="F62" s="64"/>
      <c r="G62" s="64"/>
      <c r="H62" s="64"/>
      <c r="I62" s="64"/>
      <c r="J62" s="64"/>
      <c r="K62" s="116"/>
      <c r="L62" s="64"/>
    </row>
    <row r="63" spans="1:13" ht="16.5" x14ac:dyDescent="0.3">
      <c r="A63" s="25"/>
      <c r="B63" s="25"/>
      <c r="C63" s="25"/>
      <c r="D63" s="64"/>
      <c r="E63" s="64"/>
      <c r="F63" s="64"/>
      <c r="G63" s="64"/>
      <c r="H63" s="64"/>
      <c r="I63" s="64"/>
      <c r="J63" s="64"/>
      <c r="K63" s="116"/>
      <c r="L63" s="64"/>
    </row>
    <row r="64" spans="1:13" ht="16.5" x14ac:dyDescent="0.3">
      <c r="A64" s="338"/>
      <c r="B64" s="338"/>
      <c r="C64" s="338"/>
      <c r="D64" s="337"/>
      <c r="E64" s="337"/>
      <c r="F64" s="337"/>
      <c r="G64" s="337"/>
      <c r="H64" s="337"/>
      <c r="I64" s="337"/>
      <c r="J64" s="337"/>
      <c r="K64" s="124"/>
      <c r="L64" s="64"/>
    </row>
    <row r="65" spans="1:12" ht="16.5" x14ac:dyDescent="0.3">
      <c r="A65" s="316"/>
      <c r="B65" s="316"/>
      <c r="C65" s="316"/>
      <c r="D65" s="35"/>
      <c r="E65" s="35"/>
      <c r="F65" s="35"/>
      <c r="G65" s="35"/>
      <c r="H65" s="35"/>
      <c r="I65" s="35"/>
      <c r="J65" s="35"/>
      <c r="K65" s="36"/>
      <c r="L65" s="64"/>
    </row>
    <row r="66" spans="1:12" ht="16.5" x14ac:dyDescent="0.3">
      <c r="A66" s="316"/>
      <c r="B66" s="316"/>
      <c r="C66" s="316"/>
      <c r="D66" s="35"/>
      <c r="E66" s="35"/>
      <c r="F66" s="35"/>
      <c r="G66" s="35"/>
      <c r="H66" s="35"/>
      <c r="I66" s="35"/>
      <c r="J66" s="35"/>
      <c r="K66" s="91" t="s">
        <v>1227</v>
      </c>
      <c r="L66" s="25"/>
    </row>
    <row r="67" spans="1:12" ht="16.5" x14ac:dyDescent="0.3">
      <c r="A67" s="316"/>
      <c r="B67" s="316"/>
      <c r="C67" s="316"/>
      <c r="D67" s="35"/>
      <c r="E67" s="35"/>
      <c r="F67" s="35"/>
      <c r="G67" s="35"/>
      <c r="H67" s="35"/>
      <c r="I67" s="35"/>
      <c r="J67" s="35"/>
      <c r="K67" s="49" t="s">
        <v>1223</v>
      </c>
      <c r="L67" s="25"/>
    </row>
    <row r="68" spans="1:12" ht="16.5" x14ac:dyDescent="0.3">
      <c r="A68" s="316"/>
      <c r="B68" s="316"/>
      <c r="C68" s="316"/>
      <c r="D68" s="35"/>
      <c r="E68" s="35"/>
      <c r="F68" s="35"/>
      <c r="G68" s="35"/>
      <c r="H68" s="35"/>
      <c r="I68" s="35"/>
      <c r="J68" s="35"/>
      <c r="K68" s="49" t="s">
        <v>1224</v>
      </c>
      <c r="L68" s="25"/>
    </row>
    <row r="69" spans="1:12" ht="16.5" x14ac:dyDescent="0.3">
      <c r="A69" s="316"/>
      <c r="B69" s="316"/>
      <c r="C69" s="316"/>
      <c r="D69" s="35"/>
      <c r="E69" s="35"/>
      <c r="F69" s="35"/>
      <c r="G69" s="35"/>
      <c r="H69" s="35"/>
      <c r="I69" s="35"/>
      <c r="J69" s="35"/>
      <c r="K69" s="378" t="s">
        <v>1225</v>
      </c>
      <c r="L69" s="25"/>
    </row>
    <row r="70" spans="1:12" ht="16.5" x14ac:dyDescent="0.3">
      <c r="A70" s="316"/>
      <c r="B70" s="316"/>
      <c r="C70" s="316"/>
      <c r="D70" s="35"/>
      <c r="E70" s="35"/>
      <c r="F70" s="35"/>
      <c r="G70" s="35"/>
      <c r="H70" s="35"/>
      <c r="I70" s="35"/>
      <c r="J70" s="35"/>
      <c r="K70" s="379" t="s">
        <v>1226</v>
      </c>
      <c r="L70" s="25"/>
    </row>
  </sheetData>
  <sheetProtection algorithmName="SHA-512" hashValue="otIgAsV+Gs95ClvtMSwn0uj+jJFmo7AIvNh1AkddXl7wehKRdXEvVCL1bjf111K2gZz2mSPdLfx1dQ3kF3vt6A==" saltValue="ZHHcqWMdWdFAl7Ogfl6T4Q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J8:K8 J18:K18" name="Диапазон1_1_1_2_1_1_1"/>
    <protectedRange algorithmName="SHA-512" hashValue="rncuJ4mvkplD5ExV+INgf9V0KIxWvTyFv14aODOuq6e+HiQ8Ldc6kfqJTM/SpokFn6fscxCR7Ffmddbi63fMFw==" saltValue="s/Yt93XzbNN2zTchIf/7tQ==" spinCount="100000" sqref="K66:K70" name="Диапазон1_2"/>
  </protectedRanges>
  <mergeCells count="6">
    <mergeCell ref="D58:I58"/>
    <mergeCell ref="D10:I10"/>
    <mergeCell ref="D20:I20"/>
    <mergeCell ref="D30:I30"/>
    <mergeCell ref="D39:I39"/>
    <mergeCell ref="D48:I48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pageSetUpPr fitToPage="1"/>
  </sheetPr>
  <dimension ref="A1:I21"/>
  <sheetViews>
    <sheetView showGridLines="0" workbookViewId="0">
      <selection activeCell="E4" sqref="E4"/>
    </sheetView>
  </sheetViews>
  <sheetFormatPr defaultRowHeight="16.5" x14ac:dyDescent="0.3"/>
  <cols>
    <col min="1" max="3" width="9.140625" style="15"/>
    <col min="4" max="4" width="9.140625" style="35"/>
    <col min="5" max="5" width="25.28515625" style="35" customWidth="1"/>
    <col min="6" max="6" width="21.85546875" style="35" customWidth="1"/>
    <col min="7" max="7" width="9.140625" style="35"/>
    <col min="8" max="8" width="12.42578125" style="36" bestFit="1" customWidth="1"/>
    <col min="9" max="9" width="4.5703125" style="35" customWidth="1"/>
    <col min="10" max="10" width="9.140625" style="15" customWidth="1"/>
    <col min="11" max="16384" width="9.140625" style="15"/>
  </cols>
  <sheetData>
    <row r="1" spans="1:9" x14ac:dyDescent="0.3">
      <c r="A1" s="34"/>
      <c r="C1" s="35"/>
      <c r="H1" s="29" t="s">
        <v>1223</v>
      </c>
    </row>
    <row r="2" spans="1:9" x14ac:dyDescent="0.3">
      <c r="C2" s="35"/>
      <c r="H2" s="376" t="s">
        <v>1224</v>
      </c>
    </row>
    <row r="3" spans="1:9" x14ac:dyDescent="0.3">
      <c r="C3" s="35"/>
      <c r="H3" s="377" t="s">
        <v>1225</v>
      </c>
    </row>
    <row r="4" spans="1:9" x14ac:dyDescent="0.3">
      <c r="C4" s="35"/>
      <c r="H4" s="29" t="s">
        <v>1226</v>
      </c>
    </row>
    <row r="5" spans="1:9" x14ac:dyDescent="0.3">
      <c r="C5" s="35"/>
    </row>
    <row r="6" spans="1:9" x14ac:dyDescent="0.3">
      <c r="A6" s="37"/>
      <c r="B6" s="16"/>
      <c r="C6" s="38"/>
      <c r="D6" s="38"/>
      <c r="E6" s="38"/>
      <c r="F6" s="38"/>
      <c r="G6" s="38"/>
      <c r="H6" s="39"/>
    </row>
    <row r="7" spans="1:9" x14ac:dyDescent="0.3">
      <c r="A7" s="37"/>
      <c r="C7" s="35"/>
    </row>
    <row r="8" spans="1:9" ht="34.5" x14ac:dyDescent="0.6">
      <c r="A8" s="375" t="s">
        <v>364</v>
      </c>
      <c r="C8" s="35"/>
      <c r="G8" s="60"/>
      <c r="H8" s="77"/>
    </row>
    <row r="9" spans="1:9" x14ac:dyDescent="0.3">
      <c r="C9" s="35"/>
      <c r="G9" s="60"/>
      <c r="H9" s="107"/>
    </row>
    <row r="10" spans="1:9" ht="99.75" customHeight="1" x14ac:dyDescent="0.3">
      <c r="C10" s="24" t="s">
        <v>365</v>
      </c>
      <c r="D10" s="205"/>
      <c r="E10" s="232" t="s">
        <v>369</v>
      </c>
      <c r="F10" s="205"/>
      <c r="G10" s="205"/>
      <c r="H10" s="279">
        <v>11180</v>
      </c>
      <c r="I10" s="205"/>
    </row>
    <row r="11" spans="1:9" ht="100.5" customHeight="1" x14ac:dyDescent="0.3">
      <c r="C11" s="24" t="s">
        <v>366</v>
      </c>
      <c r="D11" s="205"/>
      <c r="E11" s="232" t="s">
        <v>370</v>
      </c>
      <c r="F11" s="205"/>
      <c r="G11" s="205"/>
      <c r="H11" s="279">
        <v>13650</v>
      </c>
      <c r="I11" s="205"/>
    </row>
    <row r="12" spans="1:9" ht="90" customHeight="1" x14ac:dyDescent="0.3">
      <c r="A12" s="25"/>
      <c r="B12" s="25"/>
      <c r="C12" s="55" t="s">
        <v>367</v>
      </c>
      <c r="D12" s="168"/>
      <c r="E12" s="232" t="s">
        <v>371</v>
      </c>
      <c r="F12" s="168"/>
      <c r="G12" s="168"/>
      <c r="H12" s="280">
        <v>11050</v>
      </c>
      <c r="I12" s="168"/>
    </row>
    <row r="13" spans="1:9" ht="105.75" customHeight="1" x14ac:dyDescent="0.3">
      <c r="A13" s="25"/>
      <c r="B13" s="25"/>
      <c r="C13" s="55" t="s">
        <v>368</v>
      </c>
      <c r="D13" s="168"/>
      <c r="E13" s="232" t="s">
        <v>372</v>
      </c>
      <c r="F13" s="168"/>
      <c r="G13" s="168"/>
      <c r="H13" s="280" t="s">
        <v>140</v>
      </c>
      <c r="I13" s="168"/>
    </row>
    <row r="14" spans="1:9" x14ac:dyDescent="0.3">
      <c r="A14" s="231"/>
      <c r="B14" s="231"/>
      <c r="C14" s="231"/>
      <c r="D14" s="127"/>
      <c r="E14" s="127"/>
      <c r="F14" s="127"/>
      <c r="G14" s="127"/>
      <c r="H14" s="124"/>
      <c r="I14" s="64"/>
    </row>
    <row r="16" spans="1:9" x14ac:dyDescent="0.3">
      <c r="H16" s="91" t="s">
        <v>1227</v>
      </c>
      <c r="I16" s="15"/>
    </row>
    <row r="17" spans="8:9" x14ac:dyDescent="0.3">
      <c r="H17" s="49" t="s">
        <v>1223</v>
      </c>
      <c r="I17" s="15"/>
    </row>
    <row r="18" spans="8:9" x14ac:dyDescent="0.3">
      <c r="H18" s="49" t="s">
        <v>1224</v>
      </c>
      <c r="I18" s="15"/>
    </row>
    <row r="19" spans="8:9" x14ac:dyDescent="0.3">
      <c r="H19" s="378" t="s">
        <v>1225</v>
      </c>
      <c r="I19" s="15"/>
    </row>
    <row r="20" spans="8:9" x14ac:dyDescent="0.3">
      <c r="H20" s="379" t="s">
        <v>1226</v>
      </c>
      <c r="I20" s="15"/>
    </row>
    <row r="21" spans="8:9" x14ac:dyDescent="0.3">
      <c r="H21" s="31"/>
    </row>
  </sheetData>
  <sheetProtection algorithmName="SHA-512" hashValue="DOP/QYE1ENRV1KZ7DVpB/ny17OTsOhsveqZMqqecZoEAX9xaWs2iFu0xh+xajRoAxmsjLteoEjRlfpYtCOgi3A==" saltValue="7EMhsESPH3/M2M2hG9dZsw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G8:H9" name="Диапазон1_1_1_2_1_1_1"/>
    <protectedRange algorithmName="SHA-512" hashValue="rncuJ4mvkplD5ExV+INgf9V0KIxWvTyFv14aODOuq6e+HiQ8Ldc6kfqJTM/SpokFn6fscxCR7Ffmddbi63fMFw==" saltValue="s/Yt93XzbNN2zTchIf/7tQ==" spinCount="100000" sqref="H21" name="Диапазон1_1_1"/>
    <protectedRange algorithmName="SHA-512" hashValue="rncuJ4mvkplD5ExV+INgf9V0KIxWvTyFv14aODOuq6e+HiQ8Ldc6kfqJTM/SpokFn6fscxCR7Ffmddbi63fMFw==" saltValue="s/Yt93XzbNN2zTchIf/7tQ==" spinCount="100000" sqref="H16:H20" name="Диапазон1_2"/>
  </protectedRanges>
  <pageMargins left="0.7" right="0.7" top="0.75" bottom="0.75" header="0.3" footer="0.3"/>
  <pageSetup paperSize="9" scale="84" fitToHeight="0" orientation="portrait" horizontalDpi="300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3"/>
  <sheetViews>
    <sheetView showGridLines="0" workbookViewId="0">
      <selection activeCell="F11" sqref="F11"/>
    </sheetView>
  </sheetViews>
  <sheetFormatPr defaultRowHeight="15" x14ac:dyDescent="0.25"/>
  <cols>
    <col min="3" max="3" width="13.140625" customWidth="1"/>
    <col min="6" max="6" width="26.5703125" customWidth="1"/>
    <col min="8" max="8" width="12.140625" bestFit="1" customWidth="1"/>
  </cols>
  <sheetData>
    <row r="1" spans="1:9" s="316" customFormat="1" ht="16.5" x14ac:dyDescent="0.3">
      <c r="A1" s="34"/>
      <c r="C1" s="35"/>
      <c r="D1" s="35"/>
      <c r="E1" s="35"/>
      <c r="F1" s="35"/>
      <c r="G1" s="35"/>
      <c r="H1" s="29" t="s">
        <v>1223</v>
      </c>
      <c r="I1" s="35"/>
    </row>
    <row r="2" spans="1:9" s="316" customFormat="1" ht="16.5" x14ac:dyDescent="0.3">
      <c r="C2" s="35"/>
      <c r="D2" s="35"/>
      <c r="E2" s="35"/>
      <c r="F2" s="35"/>
      <c r="G2" s="35"/>
      <c r="H2" s="376" t="s">
        <v>1224</v>
      </c>
      <c r="I2" s="35"/>
    </row>
    <row r="3" spans="1:9" s="316" customFormat="1" ht="16.5" x14ac:dyDescent="0.3">
      <c r="C3" s="35"/>
      <c r="D3" s="35"/>
      <c r="E3" s="35"/>
      <c r="F3" s="35"/>
      <c r="G3" s="35"/>
      <c r="H3" s="377" t="s">
        <v>1225</v>
      </c>
      <c r="I3" s="35"/>
    </row>
    <row r="4" spans="1:9" s="316" customFormat="1" ht="16.5" x14ac:dyDescent="0.3">
      <c r="C4" s="35"/>
      <c r="D4" s="35"/>
      <c r="E4" s="35"/>
      <c r="F4" s="35"/>
      <c r="G4" s="35"/>
      <c r="H4" s="29" t="s">
        <v>1226</v>
      </c>
      <c r="I4" s="35"/>
    </row>
    <row r="5" spans="1:9" s="316" customFormat="1" ht="16.5" x14ac:dyDescent="0.3">
      <c r="C5" s="35"/>
      <c r="D5" s="35"/>
      <c r="E5" s="35"/>
      <c r="F5" s="35"/>
      <c r="G5" s="35"/>
      <c r="H5" s="36"/>
      <c r="I5" s="35"/>
    </row>
    <row r="6" spans="1:9" s="316" customFormat="1" ht="16.5" x14ac:dyDescent="0.3">
      <c r="A6" s="37"/>
      <c r="B6" s="16"/>
      <c r="C6" s="38"/>
      <c r="D6" s="38"/>
      <c r="E6" s="38"/>
      <c r="F6" s="38"/>
      <c r="G6" s="38"/>
      <c r="H6" s="39"/>
      <c r="I6" s="35"/>
    </row>
    <row r="7" spans="1:9" s="316" customFormat="1" ht="16.5" x14ac:dyDescent="0.3">
      <c r="A7" s="37"/>
      <c r="C7" s="35"/>
      <c r="D7" s="35"/>
      <c r="E7" s="35"/>
      <c r="F7" s="35"/>
      <c r="G7" s="35"/>
      <c r="H7" s="36"/>
      <c r="I7" s="35"/>
    </row>
    <row r="10" spans="1:9" ht="15.75" x14ac:dyDescent="0.25">
      <c r="D10" s="497" t="s">
        <v>912</v>
      </c>
    </row>
    <row r="11" spans="1:9" x14ac:dyDescent="0.25">
      <c r="D11" t="s">
        <v>913</v>
      </c>
    </row>
    <row r="12" spans="1:9" ht="16.5" x14ac:dyDescent="0.25">
      <c r="D12" t="s">
        <v>914</v>
      </c>
      <c r="H12" s="279">
        <v>643</v>
      </c>
    </row>
    <row r="13" spans="1:9" x14ac:dyDescent="0.25">
      <c r="D13" t="s">
        <v>915</v>
      </c>
    </row>
    <row r="14" spans="1:9" x14ac:dyDescent="0.25">
      <c r="D14" t="s">
        <v>916</v>
      </c>
    </row>
    <row r="17" spans="4:8" s="315" customFormat="1" ht="15.75" x14ac:dyDescent="0.25">
      <c r="D17" s="497" t="s">
        <v>917</v>
      </c>
    </row>
    <row r="18" spans="4:8" s="315" customFormat="1" x14ac:dyDescent="0.25">
      <c r="D18" s="315" t="s">
        <v>913</v>
      </c>
    </row>
    <row r="19" spans="4:8" s="315" customFormat="1" ht="16.5" x14ac:dyDescent="0.25">
      <c r="D19" s="315" t="s">
        <v>914</v>
      </c>
      <c r="H19" s="279">
        <v>1194</v>
      </c>
    </row>
    <row r="20" spans="4:8" s="315" customFormat="1" x14ac:dyDescent="0.25">
      <c r="D20" s="315" t="s">
        <v>918</v>
      </c>
    </row>
    <row r="21" spans="4:8" s="315" customFormat="1" x14ac:dyDescent="0.25">
      <c r="D21" t="s">
        <v>919</v>
      </c>
    </row>
    <row r="22" spans="4:8" s="315" customFormat="1" x14ac:dyDescent="0.25"/>
    <row r="23" spans="4:8" s="315" customFormat="1" x14ac:dyDescent="0.25"/>
    <row r="25" spans="4:8" s="315" customFormat="1" ht="15.75" x14ac:dyDescent="0.25">
      <c r="D25" s="497" t="s">
        <v>920</v>
      </c>
    </row>
    <row r="26" spans="4:8" s="315" customFormat="1" x14ac:dyDescent="0.25">
      <c r="D26" s="315" t="s">
        <v>913</v>
      </c>
    </row>
    <row r="27" spans="4:8" s="315" customFormat="1" ht="16.5" x14ac:dyDescent="0.25">
      <c r="D27" s="315" t="s">
        <v>921</v>
      </c>
      <c r="H27" s="279">
        <v>1681</v>
      </c>
    </row>
    <row r="28" spans="4:8" s="315" customFormat="1" x14ac:dyDescent="0.25">
      <c r="D28" s="315" t="s">
        <v>915</v>
      </c>
    </row>
    <row r="29" spans="4:8" s="315" customFormat="1" x14ac:dyDescent="0.25">
      <c r="D29" s="315" t="s">
        <v>922</v>
      </c>
    </row>
    <row r="30" spans="4:8" s="315" customFormat="1" x14ac:dyDescent="0.25"/>
    <row r="32" spans="4:8" s="315" customFormat="1" ht="15.75" x14ac:dyDescent="0.25">
      <c r="D32" s="497" t="s">
        <v>923</v>
      </c>
    </row>
    <row r="33" spans="4:8" s="315" customFormat="1" x14ac:dyDescent="0.25">
      <c r="D33" s="315" t="s">
        <v>913</v>
      </c>
    </row>
    <row r="34" spans="4:8" s="315" customFormat="1" ht="16.5" x14ac:dyDescent="0.25">
      <c r="D34" s="315" t="s">
        <v>921</v>
      </c>
      <c r="H34" s="279">
        <v>2200</v>
      </c>
    </row>
    <row r="35" spans="4:8" s="315" customFormat="1" x14ac:dyDescent="0.25">
      <c r="D35" s="315" t="s">
        <v>918</v>
      </c>
    </row>
    <row r="36" spans="4:8" s="315" customFormat="1" x14ac:dyDescent="0.25">
      <c r="D36" s="315" t="s">
        <v>925</v>
      </c>
    </row>
    <row r="37" spans="4:8" s="315" customFormat="1" x14ac:dyDescent="0.25"/>
    <row r="38" spans="4:8" s="315" customFormat="1" x14ac:dyDescent="0.25"/>
    <row r="40" spans="4:8" s="315" customFormat="1" ht="15.75" x14ac:dyDescent="0.25">
      <c r="D40" s="497" t="s">
        <v>924</v>
      </c>
    </row>
    <row r="41" spans="4:8" s="315" customFormat="1" x14ac:dyDescent="0.25">
      <c r="D41" s="315" t="s">
        <v>926</v>
      </c>
    </row>
    <row r="42" spans="4:8" s="315" customFormat="1" ht="16.5" x14ac:dyDescent="0.25">
      <c r="D42" s="315" t="s">
        <v>914</v>
      </c>
      <c r="H42" s="279">
        <v>1631</v>
      </c>
    </row>
    <row r="43" spans="4:8" s="315" customFormat="1" x14ac:dyDescent="0.25">
      <c r="D43" s="315" t="s">
        <v>915</v>
      </c>
    </row>
    <row r="44" spans="4:8" s="315" customFormat="1" x14ac:dyDescent="0.25">
      <c r="D44" s="315" t="s">
        <v>927</v>
      </c>
    </row>
    <row r="45" spans="4:8" s="315" customFormat="1" x14ac:dyDescent="0.25"/>
    <row r="47" spans="4:8" s="315" customFormat="1" ht="15.75" x14ac:dyDescent="0.25">
      <c r="D47" s="497" t="s">
        <v>928</v>
      </c>
    </row>
    <row r="48" spans="4:8" s="315" customFormat="1" x14ac:dyDescent="0.25">
      <c r="D48" s="315" t="s">
        <v>926</v>
      </c>
    </row>
    <row r="49" spans="4:8" s="315" customFormat="1" ht="16.5" x14ac:dyDescent="0.25">
      <c r="D49" s="315" t="s">
        <v>914</v>
      </c>
      <c r="H49" s="279">
        <v>2113</v>
      </c>
    </row>
    <row r="50" spans="4:8" s="315" customFormat="1" x14ac:dyDescent="0.25">
      <c r="D50" s="315" t="s">
        <v>918</v>
      </c>
    </row>
    <row r="51" spans="4:8" s="315" customFormat="1" x14ac:dyDescent="0.25">
      <c r="D51" s="315" t="s">
        <v>929</v>
      </c>
    </row>
    <row r="54" spans="4:8" s="315" customFormat="1" ht="15.75" x14ac:dyDescent="0.25">
      <c r="D54" s="497" t="s">
        <v>930</v>
      </c>
    </row>
    <row r="55" spans="4:8" s="315" customFormat="1" x14ac:dyDescent="0.25">
      <c r="D55" s="315" t="s">
        <v>926</v>
      </c>
    </row>
    <row r="56" spans="4:8" s="315" customFormat="1" ht="16.5" x14ac:dyDescent="0.25">
      <c r="D56" s="315" t="s">
        <v>921</v>
      </c>
      <c r="H56" s="279">
        <v>2056</v>
      </c>
    </row>
    <row r="57" spans="4:8" s="315" customFormat="1" x14ac:dyDescent="0.25">
      <c r="D57" s="315" t="s">
        <v>915</v>
      </c>
    </row>
    <row r="58" spans="4:8" s="315" customFormat="1" x14ac:dyDescent="0.25">
      <c r="D58" s="315" t="s">
        <v>931</v>
      </c>
    </row>
    <row r="59" spans="4:8" s="315" customFormat="1" x14ac:dyDescent="0.25"/>
    <row r="61" spans="4:8" s="315" customFormat="1" ht="15.75" x14ac:dyDescent="0.25">
      <c r="D61" s="497" t="s">
        <v>932</v>
      </c>
    </row>
    <row r="62" spans="4:8" s="315" customFormat="1" x14ac:dyDescent="0.25">
      <c r="D62" s="315" t="s">
        <v>926</v>
      </c>
    </row>
    <row r="63" spans="4:8" s="315" customFormat="1" ht="16.5" x14ac:dyDescent="0.25">
      <c r="D63" s="315" t="s">
        <v>921</v>
      </c>
      <c r="H63" s="279">
        <v>4225</v>
      </c>
    </row>
    <row r="64" spans="4:8" s="315" customFormat="1" x14ac:dyDescent="0.25">
      <c r="D64" s="315" t="s">
        <v>918</v>
      </c>
    </row>
    <row r="65" spans="1:9" s="315" customFormat="1" x14ac:dyDescent="0.25">
      <c r="D65" s="315" t="s">
        <v>933</v>
      </c>
    </row>
    <row r="66" spans="1:9" s="315" customFormat="1" x14ac:dyDescent="0.25"/>
    <row r="67" spans="1:9" s="316" customFormat="1" ht="16.5" x14ac:dyDescent="0.3">
      <c r="A67" s="477"/>
      <c r="B67" s="477"/>
      <c r="C67" s="477"/>
      <c r="D67" s="337"/>
      <c r="E67" s="337"/>
      <c r="F67" s="337"/>
      <c r="G67" s="337"/>
      <c r="H67" s="124"/>
      <c r="I67" s="64"/>
    </row>
    <row r="68" spans="1:9" s="316" customFormat="1" ht="16.5" x14ac:dyDescent="0.3">
      <c r="D68" s="35"/>
      <c r="E68" s="35"/>
      <c r="F68" s="35"/>
      <c r="G68" s="35"/>
      <c r="H68" s="36"/>
      <c r="I68" s="35"/>
    </row>
    <row r="69" spans="1:9" s="316" customFormat="1" ht="16.5" x14ac:dyDescent="0.3">
      <c r="D69" s="35"/>
      <c r="E69" s="35"/>
      <c r="F69" s="35"/>
      <c r="G69" s="35"/>
      <c r="H69" s="91" t="s">
        <v>1227</v>
      </c>
    </row>
    <row r="70" spans="1:9" s="316" customFormat="1" ht="16.5" x14ac:dyDescent="0.3">
      <c r="D70" s="35"/>
      <c r="E70" s="35"/>
      <c r="F70" s="35"/>
      <c r="G70" s="35"/>
      <c r="H70" s="49" t="s">
        <v>1223</v>
      </c>
    </row>
    <row r="71" spans="1:9" s="316" customFormat="1" ht="16.5" x14ac:dyDescent="0.3">
      <c r="D71" s="35"/>
      <c r="E71" s="35"/>
      <c r="F71" s="35"/>
      <c r="G71" s="35"/>
      <c r="H71" s="49" t="s">
        <v>1224</v>
      </c>
    </row>
    <row r="72" spans="1:9" s="316" customFormat="1" ht="16.5" x14ac:dyDescent="0.3">
      <c r="D72" s="35"/>
      <c r="E72" s="35"/>
      <c r="F72" s="35"/>
      <c r="G72" s="35"/>
      <c r="H72" s="378" t="s">
        <v>1225</v>
      </c>
    </row>
    <row r="73" spans="1:9" s="316" customFormat="1" ht="16.5" x14ac:dyDescent="0.3">
      <c r="D73" s="35"/>
      <c r="E73" s="35"/>
      <c r="F73" s="35"/>
      <c r="G73" s="35"/>
      <c r="H73" s="379" t="s">
        <v>1226</v>
      </c>
    </row>
  </sheetData>
  <sheetProtection algorithmName="SHA-512" hashValue="d2DKdbfHmbH09SM7pEOtBL4R3wMnVHEVyl7VYA7jRO0UHStyOuTfEmYQSLLT3ormFNkBXBwOLROGOliImNScLg==" saltValue="mfqUsLmIk1sM2RsgM19VVA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H69:H73" name="Диапазон1_2"/>
  </protectedRange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pageSetUpPr fitToPage="1"/>
  </sheetPr>
  <dimension ref="A1:P29"/>
  <sheetViews>
    <sheetView showGridLines="0" workbookViewId="0">
      <selection activeCell="G8" sqref="G8"/>
    </sheetView>
  </sheetViews>
  <sheetFormatPr defaultRowHeight="16.5" x14ac:dyDescent="0.3"/>
  <cols>
    <col min="1" max="10" width="9.140625" style="15"/>
    <col min="11" max="11" width="13.7109375" style="15" customWidth="1"/>
    <col min="12" max="12" width="8.28515625" style="25" customWidth="1"/>
    <col min="13" max="13" width="9.140625" style="15" customWidth="1"/>
    <col min="14" max="16384" width="9.140625" style="15"/>
  </cols>
  <sheetData>
    <row r="1" spans="1:16" x14ac:dyDescent="0.3">
      <c r="A1" s="34"/>
      <c r="C1" s="35"/>
      <c r="D1" s="35"/>
      <c r="E1" s="35"/>
      <c r="F1" s="35"/>
      <c r="G1" s="35"/>
      <c r="H1" s="35"/>
      <c r="I1" s="35"/>
      <c r="J1" s="35"/>
      <c r="K1" s="29" t="s">
        <v>1223</v>
      </c>
      <c r="L1" s="64"/>
    </row>
    <row r="2" spans="1:16" x14ac:dyDescent="0.3">
      <c r="C2" s="35"/>
      <c r="D2" s="35"/>
      <c r="E2" s="35"/>
      <c r="F2" s="35"/>
      <c r="G2" s="35"/>
      <c r="H2" s="35"/>
      <c r="I2" s="35"/>
      <c r="J2" s="35"/>
      <c r="K2" s="376" t="s">
        <v>1224</v>
      </c>
      <c r="L2" s="64"/>
    </row>
    <row r="3" spans="1:16" x14ac:dyDescent="0.3">
      <c r="C3" s="35"/>
      <c r="D3" s="35"/>
      <c r="E3" s="35"/>
      <c r="F3" s="35"/>
      <c r="G3" s="35"/>
      <c r="H3" s="35"/>
      <c r="I3" s="35"/>
      <c r="J3" s="35"/>
      <c r="K3" s="377" t="s">
        <v>1225</v>
      </c>
      <c r="L3" s="64"/>
    </row>
    <row r="4" spans="1:16" x14ac:dyDescent="0.3">
      <c r="C4" s="35"/>
      <c r="D4" s="35"/>
      <c r="E4" s="35"/>
      <c r="F4" s="35"/>
      <c r="G4" s="35"/>
      <c r="H4" s="35"/>
      <c r="I4" s="35"/>
      <c r="J4" s="35"/>
      <c r="K4" s="29" t="s">
        <v>1226</v>
      </c>
      <c r="L4" s="64"/>
    </row>
    <row r="5" spans="1:16" x14ac:dyDescent="0.3">
      <c r="C5" s="35"/>
      <c r="D5" s="35"/>
      <c r="E5" s="35"/>
      <c r="F5" s="35"/>
      <c r="G5" s="35"/>
      <c r="H5" s="35"/>
      <c r="I5" s="35"/>
      <c r="J5" s="35"/>
      <c r="K5" s="36"/>
      <c r="L5" s="64"/>
    </row>
    <row r="6" spans="1:16" x14ac:dyDescent="0.3">
      <c r="A6" s="37"/>
      <c r="B6" s="16"/>
      <c r="C6" s="38"/>
      <c r="D6" s="38"/>
      <c r="E6" s="38"/>
      <c r="F6" s="38"/>
      <c r="G6" s="38"/>
      <c r="H6" s="38"/>
      <c r="I6" s="38"/>
      <c r="J6" s="38"/>
      <c r="K6" s="39"/>
      <c r="L6" s="64"/>
    </row>
    <row r="7" spans="1:16" x14ac:dyDescent="0.3">
      <c r="A7" s="37"/>
      <c r="C7" s="35"/>
      <c r="D7" s="35"/>
      <c r="E7" s="35"/>
      <c r="F7" s="35"/>
      <c r="G7" s="35"/>
      <c r="H7" s="35"/>
      <c r="I7" s="35"/>
      <c r="J7" s="35"/>
      <c r="K7" s="36"/>
      <c r="L7" s="64"/>
    </row>
    <row r="8" spans="1:16" ht="34.5" x14ac:dyDescent="0.6">
      <c r="A8" s="375" t="s">
        <v>124</v>
      </c>
      <c r="C8" s="35"/>
      <c r="D8" s="35"/>
      <c r="E8" s="35"/>
      <c r="F8" s="35"/>
      <c r="G8" s="35"/>
      <c r="H8" s="35"/>
      <c r="I8" s="35"/>
      <c r="J8" s="60"/>
      <c r="K8" s="77"/>
      <c r="L8" s="35"/>
    </row>
    <row r="9" spans="1:16" x14ac:dyDescent="0.3">
      <c r="A9" s="316"/>
      <c r="B9" s="316"/>
      <c r="C9" s="316"/>
      <c r="D9" s="316"/>
      <c r="F9" s="35"/>
      <c r="L9" s="35"/>
    </row>
    <row r="10" spans="1:16" ht="76.5" customHeight="1" x14ac:dyDescent="0.3">
      <c r="C10" s="35"/>
      <c r="D10" s="35"/>
      <c r="E10" s="168" t="s">
        <v>625</v>
      </c>
      <c r="F10" s="35"/>
      <c r="G10" s="575" t="s">
        <v>334</v>
      </c>
      <c r="H10" s="575"/>
      <c r="I10" s="575"/>
      <c r="J10" s="575"/>
      <c r="K10" s="282">
        <v>210</v>
      </c>
      <c r="L10" s="64"/>
      <c r="P10" s="316"/>
    </row>
    <row r="11" spans="1:16" ht="84" customHeight="1" x14ac:dyDescent="0.3">
      <c r="E11" s="168" t="s">
        <v>125</v>
      </c>
      <c r="F11" s="35"/>
      <c r="G11" s="575" t="s">
        <v>334</v>
      </c>
      <c r="H11" s="575"/>
      <c r="I11" s="575"/>
      <c r="J11" s="575"/>
      <c r="K11" s="282">
        <v>299</v>
      </c>
      <c r="L11" s="64"/>
    </row>
    <row r="12" spans="1:16" ht="85.5" customHeight="1" x14ac:dyDescent="0.3">
      <c r="A12" s="25"/>
      <c r="B12" s="25"/>
      <c r="C12" s="25"/>
      <c r="D12" s="68"/>
      <c r="E12" s="168" t="s">
        <v>126</v>
      </c>
      <c r="F12" s="168"/>
      <c r="G12" s="575" t="s">
        <v>335</v>
      </c>
      <c r="H12" s="575"/>
      <c r="I12" s="575"/>
      <c r="J12" s="575"/>
      <c r="K12" s="282">
        <v>190</v>
      </c>
      <c r="L12" s="64"/>
    </row>
    <row r="13" spans="1:16" s="24" customFormat="1" ht="74.25" customHeight="1" x14ac:dyDescent="0.3">
      <c r="A13" s="25"/>
      <c r="B13" s="25"/>
      <c r="C13" s="25"/>
      <c r="D13" s="68"/>
      <c r="E13" s="168" t="s">
        <v>127</v>
      </c>
      <c r="F13" s="168"/>
      <c r="G13" s="575" t="s">
        <v>333</v>
      </c>
      <c r="H13" s="575"/>
      <c r="I13" s="575"/>
      <c r="J13" s="575"/>
      <c r="K13" s="282">
        <v>140</v>
      </c>
      <c r="L13" s="206"/>
    </row>
    <row r="14" spans="1:16" ht="84" customHeight="1" x14ac:dyDescent="0.3">
      <c r="A14" s="25"/>
      <c r="B14" s="25"/>
      <c r="C14" s="25"/>
      <c r="D14" s="201"/>
      <c r="E14" s="575" t="s">
        <v>336</v>
      </c>
      <c r="F14" s="575"/>
      <c r="G14" s="575"/>
      <c r="H14" s="575"/>
      <c r="I14" s="575"/>
      <c r="J14" s="575"/>
      <c r="K14" s="282" t="s">
        <v>140</v>
      </c>
      <c r="L14" s="206"/>
    </row>
    <row r="15" spans="1:16" ht="91.5" customHeight="1" x14ac:dyDescent="0.3">
      <c r="A15" s="25"/>
      <c r="B15" s="25"/>
      <c r="C15" s="25"/>
      <c r="D15" s="201"/>
      <c r="E15" s="168" t="s">
        <v>236</v>
      </c>
      <c r="F15" s="168"/>
      <c r="G15" s="168"/>
      <c r="H15" s="168"/>
      <c r="I15" s="168"/>
      <c r="J15" s="168"/>
      <c r="K15" s="282">
        <v>10500</v>
      </c>
      <c r="L15" s="206"/>
    </row>
    <row r="16" spans="1:16" ht="90.75" customHeight="1" x14ac:dyDescent="0.3">
      <c r="D16" s="37"/>
      <c r="E16" s="205" t="s">
        <v>235</v>
      </c>
      <c r="F16" s="205"/>
      <c r="G16" s="205"/>
      <c r="H16" s="205"/>
      <c r="I16" s="205"/>
      <c r="J16" s="205"/>
      <c r="K16" s="281">
        <v>10500</v>
      </c>
      <c r="L16" s="64"/>
    </row>
    <row r="17" spans="1:12" ht="80.25" customHeight="1" x14ac:dyDescent="0.3">
      <c r="D17" s="37"/>
      <c r="E17" s="38" t="s">
        <v>337</v>
      </c>
      <c r="F17" s="35"/>
      <c r="G17" s="35"/>
      <c r="H17" s="35"/>
      <c r="I17" s="35"/>
      <c r="J17" s="35"/>
      <c r="K17" s="281">
        <v>2500</v>
      </c>
      <c r="L17" s="206"/>
    </row>
    <row r="18" spans="1:12" ht="87.75" customHeight="1" x14ac:dyDescent="0.3">
      <c r="D18" s="37"/>
      <c r="E18" s="38" t="s">
        <v>338</v>
      </c>
      <c r="F18" s="205"/>
      <c r="G18" s="205"/>
      <c r="H18" s="205"/>
      <c r="I18" s="205"/>
      <c r="J18" s="205"/>
      <c r="K18" s="281">
        <v>4000</v>
      </c>
      <c r="L18" s="206"/>
    </row>
    <row r="19" spans="1:12" ht="87" customHeight="1" x14ac:dyDescent="0.3">
      <c r="D19" s="37"/>
      <c r="E19" s="205" t="s">
        <v>341</v>
      </c>
      <c r="F19" s="119"/>
      <c r="G19" s="119"/>
      <c r="H19" s="119"/>
      <c r="I19" s="119"/>
      <c r="J19" s="119"/>
      <c r="K19" s="281">
        <v>3500</v>
      </c>
      <c r="L19" s="206"/>
    </row>
    <row r="20" spans="1:12" ht="87.75" customHeight="1" x14ac:dyDescent="0.3">
      <c r="A20" s="25"/>
      <c r="B20" s="25"/>
      <c r="C20" s="25"/>
      <c r="D20" s="201"/>
      <c r="E20" s="205" t="s">
        <v>342</v>
      </c>
      <c r="F20" s="168"/>
      <c r="G20" s="168"/>
      <c r="H20" s="168"/>
      <c r="I20" s="168"/>
      <c r="J20" s="168"/>
      <c r="K20" s="281">
        <v>5500</v>
      </c>
      <c r="L20" s="206"/>
    </row>
    <row r="21" spans="1:12" ht="20.25" customHeight="1" x14ac:dyDescent="0.3">
      <c r="A21" s="25"/>
      <c r="B21" s="25"/>
      <c r="C21" s="25"/>
      <c r="D21" s="201"/>
      <c r="E21" s="206"/>
      <c r="F21" s="206"/>
      <c r="G21" s="206"/>
      <c r="H21" s="206"/>
      <c r="I21" s="206"/>
      <c r="J21" s="206"/>
      <c r="K21" s="206"/>
      <c r="L21" s="64"/>
    </row>
    <row r="22" spans="1:12" s="316" customFormat="1" ht="108" customHeight="1" x14ac:dyDescent="0.3">
      <c r="D22" s="37"/>
      <c r="E22" s="38" t="s">
        <v>702</v>
      </c>
      <c r="F22" s="205"/>
      <c r="G22" s="205"/>
      <c r="H22" s="205"/>
      <c r="I22" s="205"/>
      <c r="J22" s="205"/>
      <c r="K22" s="281">
        <v>800</v>
      </c>
      <c r="L22" s="206"/>
    </row>
    <row r="23" spans="1:12" s="316" customFormat="1" ht="108" customHeight="1" x14ac:dyDescent="0.3">
      <c r="A23" s="474"/>
      <c r="B23" s="474"/>
      <c r="C23" s="474"/>
      <c r="D23" s="482"/>
      <c r="E23" s="483" t="s">
        <v>833</v>
      </c>
      <c r="F23" s="484"/>
      <c r="G23" s="484"/>
      <c r="H23" s="484"/>
      <c r="I23" s="484"/>
      <c r="J23" s="484"/>
      <c r="K23" s="485">
        <v>1380</v>
      </c>
      <c r="L23" s="206"/>
    </row>
    <row r="24" spans="1:12" s="316" customFormat="1" ht="18" customHeight="1" x14ac:dyDescent="0.3">
      <c r="D24" s="37"/>
      <c r="E24" s="38"/>
      <c r="F24" s="205"/>
      <c r="G24" s="205"/>
      <c r="H24" s="205"/>
      <c r="I24" s="205"/>
      <c r="J24" s="205"/>
      <c r="K24" s="281"/>
      <c r="L24" s="206"/>
    </row>
    <row r="25" spans="1:12" x14ac:dyDescent="0.3">
      <c r="E25" s="35"/>
      <c r="F25" s="35"/>
      <c r="G25" s="35"/>
      <c r="H25" s="35"/>
      <c r="I25" s="35"/>
      <c r="J25" s="35"/>
      <c r="K25" s="91" t="s">
        <v>1227</v>
      </c>
      <c r="L25" s="207"/>
    </row>
    <row r="26" spans="1:12" x14ac:dyDescent="0.3">
      <c r="E26" s="35"/>
      <c r="F26" s="35"/>
      <c r="G26" s="35"/>
      <c r="H26" s="35"/>
      <c r="I26" s="35"/>
      <c r="J26" s="35"/>
      <c r="K26" s="49" t="s">
        <v>1223</v>
      </c>
      <c r="L26" s="207"/>
    </row>
    <row r="27" spans="1:12" x14ac:dyDescent="0.3">
      <c r="E27" s="35"/>
      <c r="F27" s="35"/>
      <c r="G27" s="35"/>
      <c r="H27" s="35"/>
      <c r="I27" s="35"/>
      <c r="J27" s="35"/>
      <c r="K27" s="49" t="s">
        <v>1224</v>
      </c>
      <c r="L27" s="203"/>
    </row>
    <row r="28" spans="1:12" x14ac:dyDescent="0.3">
      <c r="K28" s="378" t="s">
        <v>1225</v>
      </c>
      <c r="L28" s="203"/>
    </row>
    <row r="29" spans="1:12" x14ac:dyDescent="0.3">
      <c r="K29" s="379" t="s">
        <v>1226</v>
      </c>
    </row>
  </sheetData>
  <sheetProtection algorithmName="SHA-512" hashValue="cXRx1yy9yGbB3HBtPlAaRbZlMBgfqOm5LEwDF0K3/At3AKyaJLfpArKpChPTyHU8sh4RQT+Aya85WVnxxLLkYQ==" saltValue="8Xe/CiIaZiOuIqO/G9ex5A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J8:K8" name="Диапазон1_1_1_2_1_1_1"/>
    <protectedRange algorithmName="SHA-512" hashValue="rncuJ4mvkplD5ExV+INgf9V0KIxWvTyFv14aODOuq6e+HiQ8Ldc6kfqJTM/SpokFn6fscxCR7Ffmddbi63fMFw==" saltValue="s/Yt93XzbNN2zTchIf/7tQ==" spinCount="100000" sqref="K25:K29" name="Диапазон1_1"/>
  </protectedRanges>
  <mergeCells count="5">
    <mergeCell ref="G10:J10"/>
    <mergeCell ref="E14:J14"/>
    <mergeCell ref="G11:J11"/>
    <mergeCell ref="G12:J12"/>
    <mergeCell ref="G13:J13"/>
  </mergeCells>
  <pageMargins left="0.7" right="0.7" top="0.75" bottom="0.75" header="0.3" footer="0.3"/>
  <pageSetup paperSize="9" scale="83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K38"/>
  <sheetViews>
    <sheetView showGridLines="0" workbookViewId="0">
      <selection activeCell="C31" sqref="C31:G31"/>
    </sheetView>
  </sheetViews>
  <sheetFormatPr defaultRowHeight="15" x14ac:dyDescent="0.25"/>
  <cols>
    <col min="1" max="1" width="12.85546875" customWidth="1"/>
    <col min="2" max="2" width="14.28515625" customWidth="1"/>
    <col min="7" max="7" width="20.42578125" customWidth="1"/>
    <col min="8" max="8" width="15.42578125" customWidth="1"/>
    <col min="10" max="10" width="15.7109375" customWidth="1"/>
    <col min="12" max="12" width="9.140625" customWidth="1"/>
  </cols>
  <sheetData>
    <row r="1" spans="1:11" ht="16.5" x14ac:dyDescent="0.3">
      <c r="A1" s="316"/>
      <c r="B1" s="316"/>
      <c r="C1" s="316"/>
      <c r="D1" s="316"/>
      <c r="E1" s="316"/>
      <c r="F1" s="29"/>
      <c r="G1" s="316"/>
      <c r="H1" s="316"/>
      <c r="I1" s="316"/>
      <c r="J1" s="29" t="s">
        <v>1223</v>
      </c>
    </row>
    <row r="2" spans="1:11" ht="16.5" x14ac:dyDescent="0.3">
      <c r="A2" s="316"/>
      <c r="B2" s="316"/>
      <c r="C2" s="316"/>
      <c r="D2" s="316"/>
      <c r="E2" s="316"/>
      <c r="F2" s="32"/>
      <c r="G2" s="316"/>
      <c r="H2" s="316"/>
      <c r="I2" s="316"/>
      <c r="J2" s="376" t="s">
        <v>1224</v>
      </c>
    </row>
    <row r="3" spans="1:11" ht="16.5" x14ac:dyDescent="0.3">
      <c r="A3" s="316"/>
      <c r="B3" s="316"/>
      <c r="C3" s="316"/>
      <c r="D3" s="316"/>
      <c r="E3" s="316"/>
      <c r="F3" s="33"/>
      <c r="G3" s="316"/>
      <c r="H3" s="316"/>
      <c r="I3" s="316"/>
      <c r="J3" s="377" t="s">
        <v>1225</v>
      </c>
    </row>
    <row r="4" spans="1:11" ht="16.5" x14ac:dyDescent="0.3">
      <c r="A4" s="316"/>
      <c r="B4" s="316"/>
      <c r="C4" s="316"/>
      <c r="D4" s="316"/>
      <c r="E4" s="316"/>
      <c r="F4" s="29"/>
      <c r="G4" s="316"/>
      <c r="H4" s="316"/>
      <c r="I4" s="316"/>
      <c r="J4" s="29" t="s">
        <v>1226</v>
      </c>
    </row>
    <row r="5" spans="1:11" ht="16.5" x14ac:dyDescent="0.3">
      <c r="A5" s="316"/>
      <c r="B5" s="316"/>
      <c r="C5" s="316"/>
      <c r="D5" s="316"/>
      <c r="E5" s="316"/>
      <c r="F5" s="316"/>
      <c r="G5" s="316"/>
      <c r="H5" s="316"/>
      <c r="I5" s="316"/>
      <c r="J5" s="95"/>
    </row>
    <row r="6" spans="1:11" ht="16.5" x14ac:dyDescent="0.3">
      <c r="A6" s="41"/>
      <c r="B6" s="316"/>
      <c r="C6" s="316"/>
      <c r="D6" s="316"/>
      <c r="E6" s="316"/>
      <c r="F6" s="316"/>
      <c r="G6" s="316"/>
      <c r="H6" s="316"/>
      <c r="I6" s="316"/>
      <c r="J6" s="95"/>
    </row>
    <row r="7" spans="1:11" ht="16.5" x14ac:dyDescent="0.3">
      <c r="A7" s="316"/>
      <c r="B7" s="316"/>
      <c r="C7" s="316"/>
      <c r="D7" s="316"/>
      <c r="E7" s="316"/>
      <c r="F7" s="316"/>
      <c r="G7" s="316"/>
      <c r="H7" s="316"/>
      <c r="I7" s="316"/>
      <c r="J7" s="95"/>
    </row>
    <row r="8" spans="1:11" ht="34.5" x14ac:dyDescent="0.6">
      <c r="A8" s="380" t="s">
        <v>704</v>
      </c>
      <c r="B8" s="316"/>
      <c r="C8" s="316"/>
      <c r="D8" s="316"/>
      <c r="E8" s="316"/>
      <c r="F8" s="316"/>
      <c r="G8" s="316"/>
      <c r="H8" s="316"/>
      <c r="I8" s="318"/>
      <c r="J8" s="36"/>
    </row>
    <row r="9" spans="1:11" s="315" customFormat="1" ht="16.5" customHeight="1" x14ac:dyDescent="0.6">
      <c r="A9" s="380"/>
      <c r="B9" s="316"/>
      <c r="C9" s="316"/>
      <c r="D9" s="316"/>
      <c r="E9" s="316"/>
      <c r="F9" s="316"/>
      <c r="G9" s="316"/>
      <c r="H9" s="316"/>
      <c r="I9" s="318"/>
      <c r="J9" s="36"/>
    </row>
    <row r="10" spans="1:11" ht="22.5" customHeight="1" x14ac:dyDescent="0.35">
      <c r="A10" s="436" t="s">
        <v>717</v>
      </c>
      <c r="B10" s="316"/>
      <c r="C10" s="316"/>
      <c r="D10" s="316"/>
      <c r="E10" s="316"/>
      <c r="F10" s="316"/>
      <c r="G10" s="316"/>
      <c r="H10" s="316"/>
      <c r="I10" s="318"/>
      <c r="J10" s="36"/>
    </row>
    <row r="11" spans="1:11" s="316" customFormat="1" ht="71.25" customHeight="1" x14ac:dyDescent="0.3">
      <c r="A11" s="551"/>
      <c r="B11" s="552"/>
      <c r="C11" s="554" t="s">
        <v>708</v>
      </c>
      <c r="D11" s="555"/>
      <c r="E11" s="555"/>
      <c r="F11" s="555"/>
      <c r="G11" s="421" t="s">
        <v>709</v>
      </c>
      <c r="H11" s="422" t="s">
        <v>710</v>
      </c>
      <c r="I11" s="423"/>
      <c r="J11" s="424">
        <v>11990</v>
      </c>
      <c r="K11" s="234"/>
    </row>
    <row r="12" spans="1:11" s="316" customFormat="1" ht="72" customHeight="1" x14ac:dyDescent="0.3">
      <c r="A12" s="553"/>
      <c r="B12" s="553"/>
      <c r="C12" s="556"/>
      <c r="D12" s="556"/>
      <c r="E12" s="556"/>
      <c r="F12" s="556"/>
      <c r="G12" s="417" t="s">
        <v>711</v>
      </c>
      <c r="H12" s="418" t="s">
        <v>710</v>
      </c>
      <c r="I12" s="419"/>
      <c r="J12" s="420">
        <v>16990</v>
      </c>
      <c r="K12" s="234"/>
    </row>
    <row r="14" spans="1:11" s="316" customFormat="1" ht="71.25" customHeight="1" x14ac:dyDescent="0.3">
      <c r="A14" s="551"/>
      <c r="B14" s="552"/>
      <c r="C14" s="554" t="s">
        <v>712</v>
      </c>
      <c r="D14" s="555"/>
      <c r="E14" s="555"/>
      <c r="F14" s="555"/>
      <c r="G14" s="421" t="s">
        <v>709</v>
      </c>
      <c r="H14" s="422" t="s">
        <v>710</v>
      </c>
      <c r="I14" s="423"/>
      <c r="J14" s="424">
        <v>11990</v>
      </c>
      <c r="K14" s="234"/>
    </row>
    <row r="15" spans="1:11" s="316" customFormat="1" ht="72" customHeight="1" x14ac:dyDescent="0.3">
      <c r="A15" s="553"/>
      <c r="B15" s="553"/>
      <c r="C15" s="556"/>
      <c r="D15" s="556"/>
      <c r="E15" s="556"/>
      <c r="F15" s="556"/>
      <c r="G15" s="417" t="s">
        <v>711</v>
      </c>
      <c r="H15" s="418" t="s">
        <v>710</v>
      </c>
      <c r="I15" s="419"/>
      <c r="J15" s="420">
        <v>16990</v>
      </c>
      <c r="K15" s="234"/>
    </row>
    <row r="17" spans="1:11" s="316" customFormat="1" ht="71.25" customHeight="1" x14ac:dyDescent="0.3">
      <c r="A17" s="551"/>
      <c r="B17" s="552"/>
      <c r="C17" s="554" t="s">
        <v>713</v>
      </c>
      <c r="D17" s="567"/>
      <c r="E17" s="567"/>
      <c r="F17" s="567"/>
      <c r="G17" s="421" t="s">
        <v>709</v>
      </c>
      <c r="H17" s="422" t="s">
        <v>710</v>
      </c>
      <c r="I17" s="423"/>
      <c r="J17" s="424">
        <v>11990</v>
      </c>
      <c r="K17" s="234"/>
    </row>
    <row r="18" spans="1:11" s="316" customFormat="1" ht="72" customHeight="1" x14ac:dyDescent="0.3">
      <c r="A18" s="553"/>
      <c r="B18" s="553"/>
      <c r="C18" s="568"/>
      <c r="D18" s="568"/>
      <c r="E18" s="568"/>
      <c r="F18" s="568"/>
      <c r="G18" s="417" t="s">
        <v>711</v>
      </c>
      <c r="H18" s="418" t="s">
        <v>710</v>
      </c>
      <c r="I18" s="419"/>
      <c r="J18" s="420">
        <v>16990</v>
      </c>
      <c r="K18" s="234"/>
    </row>
    <row r="19" spans="1:11" ht="16.5" x14ac:dyDescent="0.3">
      <c r="C19" s="316"/>
      <c r="D19" s="316"/>
      <c r="E19" s="316"/>
      <c r="F19" s="316"/>
    </row>
    <row r="20" spans="1:11" s="316" customFormat="1" ht="71.25" customHeight="1" x14ac:dyDescent="0.3">
      <c r="A20" s="551"/>
      <c r="B20" s="552"/>
      <c r="C20" s="554" t="s">
        <v>714</v>
      </c>
      <c r="D20" s="567"/>
      <c r="E20" s="567"/>
      <c r="F20" s="567"/>
      <c r="G20" s="421" t="s">
        <v>709</v>
      </c>
      <c r="H20" s="422" t="s">
        <v>710</v>
      </c>
      <c r="I20" s="423"/>
      <c r="J20" s="424" t="s">
        <v>715</v>
      </c>
      <c r="K20" s="234"/>
    </row>
    <row r="21" spans="1:11" s="316" customFormat="1" ht="72" customHeight="1" x14ac:dyDescent="0.3">
      <c r="A21" s="553"/>
      <c r="B21" s="553"/>
      <c r="C21" s="568"/>
      <c r="D21" s="568"/>
      <c r="E21" s="568"/>
      <c r="F21" s="568"/>
      <c r="G21" s="417" t="s">
        <v>711</v>
      </c>
      <c r="H21" s="418" t="s">
        <v>710</v>
      </c>
      <c r="I21" s="419"/>
      <c r="J21" s="424" t="s">
        <v>715</v>
      </c>
      <c r="K21" s="234"/>
    </row>
    <row r="22" spans="1:11" ht="16.5" x14ac:dyDescent="0.3">
      <c r="C22" s="316"/>
      <c r="D22" s="316"/>
      <c r="E22" s="316"/>
      <c r="F22" s="316"/>
    </row>
    <row r="23" spans="1:11" ht="120.75" customHeight="1" x14ac:dyDescent="0.25">
      <c r="A23" s="425"/>
      <c r="B23" s="425"/>
      <c r="C23" s="569" t="s">
        <v>702</v>
      </c>
      <c r="D23" s="569"/>
      <c r="E23" s="569"/>
      <c r="F23" s="569"/>
      <c r="G23" s="425"/>
      <c r="H23" s="425"/>
      <c r="I23" s="425"/>
      <c r="J23" s="424">
        <v>800</v>
      </c>
    </row>
    <row r="25" spans="1:11" s="315" customFormat="1" ht="120.75" customHeight="1" x14ac:dyDescent="0.25">
      <c r="A25" s="425"/>
      <c r="B25" s="425"/>
      <c r="C25" s="569" t="s">
        <v>716</v>
      </c>
      <c r="D25" s="569"/>
      <c r="E25" s="569"/>
      <c r="F25" s="569"/>
      <c r="G25" s="425"/>
      <c r="H25" s="425"/>
      <c r="I25" s="425"/>
      <c r="J25" s="424">
        <v>1380</v>
      </c>
    </row>
    <row r="26" spans="1:11" s="315" customFormat="1" ht="12.75" customHeight="1" x14ac:dyDescent="0.25">
      <c r="A26" s="5"/>
      <c r="B26" s="5"/>
      <c r="C26" s="435"/>
      <c r="D26" s="435"/>
      <c r="E26" s="435"/>
      <c r="F26" s="435"/>
      <c r="G26" s="5"/>
      <c r="H26" s="5"/>
      <c r="I26" s="5"/>
      <c r="J26" s="252"/>
    </row>
    <row r="27" spans="1:11" ht="20.25" x14ac:dyDescent="0.35">
      <c r="A27" s="437" t="s">
        <v>718</v>
      </c>
      <c r="B27" s="437"/>
    </row>
    <row r="28" spans="1:11" s="316" customFormat="1" ht="50.25" customHeight="1" x14ac:dyDescent="0.3">
      <c r="A28" s="559"/>
      <c r="B28" s="560"/>
      <c r="C28" s="563" t="s">
        <v>699</v>
      </c>
      <c r="D28" s="564"/>
      <c r="E28" s="564"/>
      <c r="F28" s="564"/>
      <c r="G28" s="426" t="s">
        <v>698</v>
      </c>
      <c r="H28" s="427"/>
      <c r="I28" s="428"/>
      <c r="J28" s="429">
        <v>50690</v>
      </c>
      <c r="K28" s="234"/>
    </row>
    <row r="29" spans="1:11" s="316" customFormat="1" ht="42" customHeight="1" x14ac:dyDescent="0.3">
      <c r="A29" s="561"/>
      <c r="B29" s="561"/>
      <c r="C29" s="565"/>
      <c r="D29" s="565"/>
      <c r="E29" s="565"/>
      <c r="F29" s="565"/>
      <c r="G29" s="410" t="s">
        <v>697</v>
      </c>
      <c r="H29" s="409"/>
      <c r="I29" s="430"/>
      <c r="J29" s="251">
        <v>69390</v>
      </c>
      <c r="K29" s="234"/>
    </row>
    <row r="30" spans="1:11" s="316" customFormat="1" ht="47.25" customHeight="1" x14ac:dyDescent="0.3">
      <c r="A30" s="562"/>
      <c r="B30" s="562"/>
      <c r="C30" s="566"/>
      <c r="D30" s="566"/>
      <c r="E30" s="566"/>
      <c r="F30" s="566"/>
      <c r="G30" s="431" t="s">
        <v>696</v>
      </c>
      <c r="H30" s="432"/>
      <c r="I30" s="433"/>
      <c r="J30" s="434">
        <v>70890</v>
      </c>
      <c r="K30" s="234"/>
    </row>
    <row r="31" spans="1:11" s="316" customFormat="1" ht="66" customHeight="1" x14ac:dyDescent="0.3">
      <c r="C31" s="557" t="s">
        <v>778</v>
      </c>
      <c r="D31" s="558"/>
      <c r="E31" s="558"/>
      <c r="F31" s="558"/>
      <c r="G31" s="558"/>
      <c r="J31" s="95"/>
      <c r="K31" s="233"/>
    </row>
    <row r="32" spans="1:11" s="316" customFormat="1" ht="16.5" x14ac:dyDescent="0.3">
      <c r="A32" s="544"/>
      <c r="B32" s="544"/>
      <c r="C32" s="544"/>
      <c r="D32" s="544"/>
      <c r="E32" s="544"/>
      <c r="F32" s="544"/>
      <c r="G32" s="414"/>
      <c r="H32" s="414"/>
      <c r="I32" s="414"/>
      <c r="J32" s="414"/>
      <c r="K32" s="233"/>
    </row>
    <row r="33" spans="10:11" s="316" customFormat="1" ht="15" customHeight="1" x14ac:dyDescent="0.3">
      <c r="J33" s="91" t="s">
        <v>1227</v>
      </c>
      <c r="K33" s="233"/>
    </row>
    <row r="34" spans="10:11" s="316" customFormat="1" ht="16.5" x14ac:dyDescent="0.3">
      <c r="J34" s="49" t="s">
        <v>1223</v>
      </c>
      <c r="K34" s="233"/>
    </row>
    <row r="35" spans="10:11" s="316" customFormat="1" ht="16.5" x14ac:dyDescent="0.3">
      <c r="J35" s="49" t="s">
        <v>1224</v>
      </c>
      <c r="K35" s="233"/>
    </row>
    <row r="36" spans="10:11" s="316" customFormat="1" ht="16.5" x14ac:dyDescent="0.3">
      <c r="J36" s="378" t="s">
        <v>1225</v>
      </c>
      <c r="K36" s="233"/>
    </row>
    <row r="37" spans="10:11" s="316" customFormat="1" ht="16.5" x14ac:dyDescent="0.3">
      <c r="J37" s="379" t="s">
        <v>1226</v>
      </c>
      <c r="K37" s="233"/>
    </row>
    <row r="38" spans="10:11" s="316" customFormat="1" ht="16.5" x14ac:dyDescent="0.3">
      <c r="J38" s="95"/>
      <c r="K38" s="233"/>
    </row>
  </sheetData>
  <sheetProtection algorithmName="SHA-512" hashValue="bIF0aP80d3+p2fEA0cC6ZKZ06CWZxeCC0Isf763mWeMHnyd8l0jys5csYYZyXW9bPzdmL71CqaCfP5aMAd9MLg==" saltValue="j8LUC404oRxZnb4POEb1Vw==" spinCount="100000" sheet="1" objects="1" scenarios="1"/>
  <protectedRanges>
    <protectedRange algorithmName="SHA-512" hashValue="rncuJ4mvkplD5ExV+INgf9V0KIxWvTyFv14aODOuq6e+HiQ8Ldc6kfqJTM/SpokFn6fscxCR7Ffmddbi63fMFw==" saltValue="s/Yt93XzbNN2zTchIf/7tQ==" spinCount="100000" sqref="I8:I10" name="Диапазон1_1"/>
    <protectedRange algorithmName="SHA-512" hashValue="rncuJ4mvkplD5ExV+INgf9V0KIxWvTyFv14aODOuq6e+HiQ8Ldc6kfqJTM/SpokFn6fscxCR7Ffmddbi63fMFw==" saltValue="s/Yt93XzbNN2zTchIf/7tQ==" spinCount="100000" sqref="J33:J37" name="Диапазон1_3"/>
  </protectedRanges>
  <mergeCells count="14">
    <mergeCell ref="A11:B12"/>
    <mergeCell ref="C11:F12"/>
    <mergeCell ref="C31:G31"/>
    <mergeCell ref="A32:F32"/>
    <mergeCell ref="A28:B30"/>
    <mergeCell ref="C28:F30"/>
    <mergeCell ref="A14:B15"/>
    <mergeCell ref="C14:F15"/>
    <mergeCell ref="A17:B18"/>
    <mergeCell ref="C17:F18"/>
    <mergeCell ref="A20:B21"/>
    <mergeCell ref="C20:F21"/>
    <mergeCell ref="C23:F23"/>
    <mergeCell ref="C25:F25"/>
  </mergeCells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9"/>
  <sheetViews>
    <sheetView showGridLines="0" workbookViewId="0">
      <selection activeCell="G9" sqref="G9"/>
    </sheetView>
  </sheetViews>
  <sheetFormatPr defaultRowHeight="15" x14ac:dyDescent="0.25"/>
  <cols>
    <col min="6" max="6" width="11.140625" customWidth="1"/>
    <col min="11" max="11" width="12.140625" bestFit="1" customWidth="1"/>
  </cols>
  <sheetData>
    <row r="1" spans="1:12" s="316" customFormat="1" ht="16.5" x14ac:dyDescent="0.3">
      <c r="A1" s="34"/>
      <c r="C1" s="35"/>
      <c r="D1" s="35"/>
      <c r="E1" s="35"/>
      <c r="F1" s="35"/>
      <c r="G1" s="35"/>
      <c r="H1" s="35"/>
      <c r="I1" s="35"/>
      <c r="J1" s="35"/>
      <c r="K1" s="29" t="s">
        <v>1223</v>
      </c>
      <c r="L1" s="64"/>
    </row>
    <row r="2" spans="1:12" s="316" customFormat="1" ht="16.5" x14ac:dyDescent="0.3">
      <c r="C2" s="35"/>
      <c r="D2" s="35"/>
      <c r="E2" s="35"/>
      <c r="F2" s="35"/>
      <c r="G2" s="35"/>
      <c r="H2" s="35"/>
      <c r="I2" s="35"/>
      <c r="J2" s="35"/>
      <c r="K2" s="376" t="s">
        <v>1224</v>
      </c>
      <c r="L2" s="64"/>
    </row>
    <row r="3" spans="1:12" s="316" customFormat="1" ht="16.5" x14ac:dyDescent="0.3">
      <c r="C3" s="35"/>
      <c r="D3" s="35"/>
      <c r="E3" s="35"/>
      <c r="F3" s="35"/>
      <c r="G3" s="35"/>
      <c r="H3" s="35"/>
      <c r="I3" s="35"/>
      <c r="J3" s="35"/>
      <c r="K3" s="377" t="s">
        <v>1225</v>
      </c>
      <c r="L3" s="64"/>
    </row>
    <row r="4" spans="1:12" s="316" customFormat="1" ht="16.5" x14ac:dyDescent="0.3">
      <c r="C4" s="35"/>
      <c r="D4" s="35"/>
      <c r="E4" s="35"/>
      <c r="F4" s="35"/>
      <c r="G4" s="35"/>
      <c r="H4" s="35"/>
      <c r="I4" s="35"/>
      <c r="J4" s="35"/>
      <c r="K4" s="29" t="s">
        <v>1226</v>
      </c>
      <c r="L4" s="64"/>
    </row>
    <row r="5" spans="1:12" s="316" customFormat="1" ht="16.5" x14ac:dyDescent="0.3">
      <c r="C5" s="35"/>
      <c r="D5" s="35"/>
      <c r="E5" s="35"/>
      <c r="F5" s="35"/>
      <c r="G5" s="35"/>
      <c r="H5" s="35"/>
      <c r="I5" s="35"/>
      <c r="J5" s="35"/>
      <c r="K5" s="36"/>
      <c r="L5" s="64"/>
    </row>
    <row r="6" spans="1:12" s="316" customFormat="1" ht="16.5" x14ac:dyDescent="0.3">
      <c r="A6" s="37"/>
      <c r="B6" s="16"/>
      <c r="C6" s="38"/>
      <c r="D6" s="38"/>
      <c r="E6" s="38"/>
      <c r="F6" s="38"/>
      <c r="G6" s="38"/>
      <c r="H6" s="38"/>
      <c r="I6" s="38"/>
      <c r="J6" s="38"/>
      <c r="K6" s="39"/>
      <c r="L6" s="64"/>
    </row>
    <row r="7" spans="1:12" s="316" customFormat="1" ht="16.5" x14ac:dyDescent="0.3">
      <c r="A7" s="37"/>
      <c r="C7" s="35"/>
      <c r="D7" s="35"/>
      <c r="E7" s="35"/>
      <c r="F7" s="35"/>
      <c r="G7" s="35"/>
      <c r="H7" s="35"/>
      <c r="I7" s="35"/>
      <c r="J7" s="35"/>
      <c r="K7" s="36"/>
      <c r="L7" s="64"/>
    </row>
    <row r="8" spans="1:12" s="316" customFormat="1" ht="16.5" x14ac:dyDescent="0.3">
      <c r="A8" s="37"/>
      <c r="C8" s="35"/>
      <c r="D8" s="35"/>
      <c r="E8" s="35"/>
      <c r="F8" s="35"/>
      <c r="G8" s="35"/>
      <c r="H8" s="35"/>
      <c r="I8" s="35"/>
      <c r="J8" s="35"/>
      <c r="K8" s="36"/>
      <c r="L8" s="64"/>
    </row>
    <row r="9" spans="1:12" ht="23.25" x14ac:dyDescent="0.35">
      <c r="A9" s="492" t="s">
        <v>840</v>
      </c>
    </row>
    <row r="10" spans="1:12" s="316" customFormat="1" ht="109.5" customHeight="1" x14ac:dyDescent="0.3">
      <c r="C10" s="35"/>
      <c r="D10" s="575" t="s">
        <v>834</v>
      </c>
      <c r="E10" s="576"/>
      <c r="F10" s="576"/>
      <c r="G10" s="577" t="s">
        <v>835</v>
      </c>
      <c r="H10" s="577"/>
      <c r="I10" s="577"/>
      <c r="J10" s="577"/>
      <c r="K10" s="282">
        <v>9900</v>
      </c>
      <c r="L10" s="64"/>
    </row>
    <row r="11" spans="1:12" s="316" customFormat="1" ht="109.5" customHeight="1" x14ac:dyDescent="0.3">
      <c r="C11" s="35"/>
      <c r="D11" s="575" t="s">
        <v>836</v>
      </c>
      <c r="E11" s="576"/>
      <c r="F11" s="576"/>
      <c r="G11" s="577" t="s">
        <v>835</v>
      </c>
      <c r="H11" s="577"/>
      <c r="I11" s="577"/>
      <c r="J11" s="577"/>
      <c r="K11" s="282">
        <v>15800</v>
      </c>
      <c r="L11" s="64"/>
    </row>
    <row r="12" spans="1:12" s="316" customFormat="1" ht="23.25" customHeight="1" x14ac:dyDescent="0.35">
      <c r="A12" s="492" t="s">
        <v>841</v>
      </c>
      <c r="B12" s="315"/>
      <c r="C12" s="315"/>
      <c r="D12" s="479"/>
      <c r="E12" s="490"/>
      <c r="F12" s="490"/>
      <c r="G12" s="491"/>
      <c r="H12" s="491"/>
      <c r="I12" s="491"/>
      <c r="J12" s="491"/>
      <c r="K12" s="282"/>
      <c r="L12" s="64"/>
    </row>
    <row r="13" spans="1:12" s="316" customFormat="1" ht="108" customHeight="1" x14ac:dyDescent="0.3">
      <c r="D13" s="37"/>
      <c r="E13" s="38" t="s">
        <v>702</v>
      </c>
      <c r="F13" s="205"/>
      <c r="G13" s="205"/>
      <c r="H13" s="205"/>
      <c r="I13" s="205"/>
      <c r="J13" s="205"/>
      <c r="K13" s="281">
        <v>800</v>
      </c>
      <c r="L13" s="206"/>
    </row>
    <row r="14" spans="1:12" s="316" customFormat="1" ht="108" customHeight="1" x14ac:dyDescent="0.3">
      <c r="A14" s="25"/>
      <c r="B14" s="25"/>
      <c r="C14" s="25"/>
      <c r="D14" s="201"/>
      <c r="E14" s="167" t="s">
        <v>833</v>
      </c>
      <c r="F14" s="168"/>
      <c r="G14" s="168"/>
      <c r="H14" s="168"/>
      <c r="I14" s="168"/>
      <c r="J14" s="168"/>
      <c r="K14" s="281">
        <v>1380</v>
      </c>
      <c r="L14" s="206"/>
    </row>
    <row r="15" spans="1:12" s="316" customFormat="1" ht="108" customHeight="1" x14ac:dyDescent="0.3">
      <c r="A15" s="25"/>
      <c r="B15" s="25"/>
      <c r="C15" s="25"/>
      <c r="D15" s="201"/>
      <c r="E15" s="167" t="s">
        <v>839</v>
      </c>
      <c r="F15" s="168"/>
      <c r="G15" s="168"/>
      <c r="H15" s="168"/>
      <c r="I15" s="168"/>
      <c r="J15" s="168"/>
      <c r="K15" s="281">
        <v>4500</v>
      </c>
      <c r="L15" s="206"/>
    </row>
    <row r="16" spans="1:12" s="316" customFormat="1" ht="91.5" customHeight="1" x14ac:dyDescent="0.3">
      <c r="A16" s="25"/>
      <c r="B16" s="25"/>
      <c r="C16" s="25"/>
      <c r="D16" s="201"/>
      <c r="E16" s="168" t="s">
        <v>236</v>
      </c>
      <c r="F16" s="168"/>
      <c r="G16" s="168"/>
      <c r="H16" s="168"/>
      <c r="I16" s="168"/>
      <c r="J16" s="168"/>
      <c r="K16" s="282">
        <v>10500</v>
      </c>
      <c r="L16" s="206"/>
    </row>
    <row r="17" spans="1:12" s="316" customFormat="1" ht="80.25" customHeight="1" x14ac:dyDescent="0.3">
      <c r="D17" s="37"/>
      <c r="E17" s="38" t="s">
        <v>337</v>
      </c>
      <c r="F17" s="35"/>
      <c r="G17" s="35"/>
      <c r="H17" s="35"/>
      <c r="I17" s="35"/>
      <c r="J17" s="35"/>
      <c r="K17" s="281">
        <v>2500</v>
      </c>
      <c r="L17" s="206"/>
    </row>
    <row r="18" spans="1:12" s="316" customFormat="1" ht="87.75" customHeight="1" x14ac:dyDescent="0.3">
      <c r="D18" s="37"/>
      <c r="E18" s="38" t="s">
        <v>338</v>
      </c>
      <c r="F18" s="205"/>
      <c r="G18" s="205"/>
      <c r="H18" s="205"/>
      <c r="I18" s="205"/>
      <c r="J18" s="205"/>
      <c r="K18" s="281">
        <v>4000</v>
      </c>
      <c r="L18" s="206"/>
    </row>
    <row r="19" spans="1:12" s="316" customFormat="1" ht="93" customHeight="1" x14ac:dyDescent="0.3">
      <c r="D19" s="37"/>
      <c r="E19" s="38" t="s">
        <v>703</v>
      </c>
      <c r="F19" s="205"/>
      <c r="G19" s="205"/>
      <c r="H19" s="205"/>
      <c r="I19" s="205"/>
      <c r="J19" s="205"/>
      <c r="K19" s="281">
        <v>6500</v>
      </c>
      <c r="L19" s="206"/>
    </row>
    <row r="20" spans="1:12" s="316" customFormat="1" ht="87" customHeight="1" x14ac:dyDescent="0.3">
      <c r="D20" s="37"/>
      <c r="E20" s="205" t="s">
        <v>341</v>
      </c>
      <c r="F20" s="119"/>
      <c r="G20" s="119"/>
      <c r="H20" s="119"/>
      <c r="I20" s="119"/>
      <c r="J20" s="119"/>
      <c r="K20" s="281">
        <v>3500</v>
      </c>
      <c r="L20" s="206"/>
    </row>
    <row r="21" spans="1:12" s="316" customFormat="1" ht="87.75" customHeight="1" x14ac:dyDescent="0.3">
      <c r="A21" s="25"/>
      <c r="B21" s="25"/>
      <c r="C21" s="25"/>
      <c r="D21" s="201"/>
      <c r="E21" s="205" t="s">
        <v>342</v>
      </c>
      <c r="F21" s="168"/>
      <c r="G21" s="168"/>
      <c r="H21" s="168"/>
      <c r="I21" s="168"/>
      <c r="J21" s="168"/>
      <c r="K21" s="281">
        <v>5500</v>
      </c>
      <c r="L21" s="206"/>
    </row>
    <row r="23" spans="1:12" s="316" customFormat="1" ht="18" customHeight="1" x14ac:dyDescent="0.3">
      <c r="A23" s="447"/>
      <c r="B23" s="447"/>
      <c r="C23" s="447"/>
      <c r="D23" s="486"/>
      <c r="E23" s="487"/>
      <c r="F23" s="488"/>
      <c r="G23" s="488"/>
      <c r="H23" s="488"/>
      <c r="I23" s="488"/>
      <c r="J23" s="488"/>
      <c r="K23" s="489"/>
      <c r="L23" s="206"/>
    </row>
    <row r="24" spans="1:12" s="316" customFormat="1" ht="16.5" x14ac:dyDescent="0.3">
      <c r="E24" s="35"/>
      <c r="F24" s="35"/>
      <c r="G24" s="35"/>
      <c r="H24" s="35"/>
      <c r="I24" s="35"/>
      <c r="J24" s="35"/>
      <c r="K24" s="91" t="s">
        <v>1227</v>
      </c>
      <c r="L24" s="207"/>
    </row>
    <row r="25" spans="1:12" s="316" customFormat="1" ht="16.5" x14ac:dyDescent="0.3">
      <c r="E25" s="35"/>
      <c r="F25" s="35"/>
      <c r="G25" s="35"/>
      <c r="H25" s="35"/>
      <c r="I25" s="35"/>
      <c r="J25" s="35"/>
      <c r="K25" s="49" t="s">
        <v>1223</v>
      </c>
      <c r="L25" s="207"/>
    </row>
    <row r="26" spans="1:12" s="316" customFormat="1" ht="16.5" x14ac:dyDescent="0.3">
      <c r="E26" s="35"/>
      <c r="F26" s="35"/>
      <c r="G26" s="35"/>
      <c r="H26" s="35"/>
      <c r="I26" s="35"/>
      <c r="J26" s="35"/>
      <c r="K26" s="49" t="s">
        <v>1224</v>
      </c>
      <c r="L26" s="203"/>
    </row>
    <row r="27" spans="1:12" s="316" customFormat="1" ht="16.5" x14ac:dyDescent="0.3">
      <c r="K27" s="378" t="s">
        <v>1225</v>
      </c>
      <c r="L27" s="203"/>
    </row>
    <row r="28" spans="1:12" s="316" customFormat="1" ht="16.5" x14ac:dyDescent="0.3">
      <c r="K28" s="379" t="s">
        <v>1226</v>
      </c>
      <c r="L28" s="25"/>
    </row>
    <row r="29" spans="1:12" s="316" customFormat="1" ht="16.5" x14ac:dyDescent="0.3">
      <c r="L29" s="25"/>
    </row>
  </sheetData>
  <sheetProtection algorithmName="SHA-512" hashValue="WTkWWE40aGsqSuLK10eiCfTQ4Jeumjp6ezc99ieggMVElhpYZ12IJ9IkJvF6CRQPmQo2BVgC6+3nyDXaANDtCA==" saltValue="scXHEe2eL0ftNdcRglkGtw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K24:K28" name="Диапазон1_1"/>
  </protectedRanges>
  <mergeCells count="4">
    <mergeCell ref="G10:J10"/>
    <mergeCell ref="D10:F10"/>
    <mergeCell ref="D11:F11"/>
    <mergeCell ref="G11:J11"/>
  </mergeCell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"/>
  <sheetViews>
    <sheetView showGridLines="0" workbookViewId="0">
      <selection activeCell="K10" sqref="K10"/>
    </sheetView>
  </sheetViews>
  <sheetFormatPr defaultRowHeight="15" x14ac:dyDescent="0.25"/>
  <cols>
    <col min="11" max="11" width="12.140625" bestFit="1" customWidth="1"/>
  </cols>
  <sheetData>
    <row r="1" spans="1:12" s="316" customFormat="1" ht="16.5" x14ac:dyDescent="0.3">
      <c r="A1" s="34"/>
      <c r="C1" s="35"/>
      <c r="D1" s="35"/>
      <c r="E1" s="35"/>
      <c r="F1" s="35"/>
      <c r="G1" s="35"/>
      <c r="H1" s="35"/>
      <c r="I1" s="35"/>
      <c r="J1" s="35"/>
      <c r="K1" s="29" t="s">
        <v>1223</v>
      </c>
      <c r="L1" s="64"/>
    </row>
    <row r="2" spans="1:12" s="316" customFormat="1" ht="16.5" x14ac:dyDescent="0.3">
      <c r="C2" s="35"/>
      <c r="D2" s="35"/>
      <c r="E2" s="35"/>
      <c r="F2" s="35"/>
      <c r="G2" s="35"/>
      <c r="H2" s="35"/>
      <c r="I2" s="35"/>
      <c r="J2" s="35"/>
      <c r="K2" s="376" t="s">
        <v>1224</v>
      </c>
      <c r="L2" s="64"/>
    </row>
    <row r="3" spans="1:12" s="316" customFormat="1" ht="16.5" x14ac:dyDescent="0.3">
      <c r="C3" s="35"/>
      <c r="D3" s="35"/>
      <c r="E3" s="35"/>
      <c r="F3" s="35"/>
      <c r="G3" s="35"/>
      <c r="H3" s="35"/>
      <c r="I3" s="35"/>
      <c r="J3" s="35"/>
      <c r="K3" s="377" t="s">
        <v>1225</v>
      </c>
      <c r="L3" s="64"/>
    </row>
    <row r="4" spans="1:12" s="316" customFormat="1" ht="16.5" x14ac:dyDescent="0.3">
      <c r="C4" s="35"/>
      <c r="D4" s="35"/>
      <c r="E4" s="35"/>
      <c r="F4" s="35"/>
      <c r="G4" s="35"/>
      <c r="H4" s="35"/>
      <c r="I4" s="35"/>
      <c r="J4" s="35"/>
      <c r="K4" s="29" t="s">
        <v>1226</v>
      </c>
      <c r="L4" s="64"/>
    </row>
    <row r="5" spans="1:12" s="316" customFormat="1" ht="16.5" x14ac:dyDescent="0.3">
      <c r="C5" s="35"/>
      <c r="D5" s="35"/>
      <c r="E5" s="35"/>
      <c r="F5" s="35"/>
      <c r="G5" s="35"/>
      <c r="H5" s="35"/>
      <c r="I5" s="35"/>
      <c r="J5" s="35"/>
      <c r="K5" s="36"/>
      <c r="L5" s="64"/>
    </row>
    <row r="6" spans="1:12" s="316" customFormat="1" ht="16.5" x14ac:dyDescent="0.3">
      <c r="A6" s="37"/>
      <c r="B6" s="16"/>
      <c r="C6" s="38"/>
      <c r="D6" s="38"/>
      <c r="E6" s="38"/>
      <c r="F6" s="38"/>
      <c r="G6" s="38"/>
      <c r="H6" s="38"/>
      <c r="I6" s="38"/>
      <c r="J6" s="38"/>
      <c r="K6" s="39"/>
      <c r="L6" s="64"/>
    </row>
    <row r="7" spans="1:12" s="316" customFormat="1" ht="16.5" x14ac:dyDescent="0.3">
      <c r="A7" s="37"/>
      <c r="C7" s="35"/>
      <c r="D7" s="35"/>
      <c r="E7" s="35"/>
      <c r="F7" s="35"/>
      <c r="G7" s="35"/>
      <c r="H7" s="35"/>
      <c r="I7" s="35"/>
      <c r="J7" s="35"/>
      <c r="K7" s="36"/>
      <c r="L7" s="64"/>
    </row>
    <row r="8" spans="1:12" s="316" customFormat="1" ht="16.5" x14ac:dyDescent="0.3">
      <c r="A8" s="37"/>
      <c r="C8" s="35"/>
      <c r="D8" s="35"/>
      <c r="E8" s="35"/>
      <c r="F8" s="35"/>
      <c r="G8" s="35"/>
      <c r="H8" s="35"/>
      <c r="I8" s="35"/>
      <c r="J8" s="35"/>
      <c r="K8" s="36"/>
      <c r="L8" s="64"/>
    </row>
    <row r="9" spans="1:12" ht="23.25" x14ac:dyDescent="0.35">
      <c r="A9" s="492" t="s">
        <v>842</v>
      </c>
      <c r="B9" s="315"/>
      <c r="C9" s="315"/>
    </row>
    <row r="10" spans="1:12" s="316" customFormat="1" ht="118.5" customHeight="1" x14ac:dyDescent="0.3">
      <c r="C10" s="35"/>
      <c r="D10" s="575" t="s">
        <v>692</v>
      </c>
      <c r="E10" s="576"/>
      <c r="F10" s="576"/>
      <c r="G10" s="577" t="s">
        <v>837</v>
      </c>
      <c r="H10" s="577"/>
      <c r="I10" s="577"/>
      <c r="J10" s="577"/>
      <c r="K10" s="282">
        <v>99000</v>
      </c>
      <c r="L10" s="64"/>
    </row>
    <row r="11" spans="1:12" s="316" customFormat="1" ht="118.5" customHeight="1" x14ac:dyDescent="0.3">
      <c r="C11" s="35"/>
      <c r="D11" s="575" t="s">
        <v>693</v>
      </c>
      <c r="E11" s="576"/>
      <c r="F11" s="576"/>
      <c r="G11" s="577" t="s">
        <v>838</v>
      </c>
      <c r="H11" s="577"/>
      <c r="I11" s="577"/>
      <c r="J11" s="577"/>
      <c r="K11" s="282">
        <v>55000</v>
      </c>
      <c r="L11" s="64"/>
    </row>
    <row r="12" spans="1:12" s="316" customFormat="1" ht="23.25" customHeight="1" x14ac:dyDescent="0.35">
      <c r="A12" s="492" t="s">
        <v>841</v>
      </c>
      <c r="B12" s="315"/>
      <c r="C12" s="315"/>
      <c r="D12" s="479"/>
      <c r="E12" s="490"/>
      <c r="F12" s="490"/>
      <c r="G12" s="491"/>
      <c r="H12" s="491"/>
      <c r="I12" s="491"/>
      <c r="J12" s="491"/>
      <c r="K12" s="282"/>
      <c r="L12" s="64"/>
    </row>
    <row r="13" spans="1:12" s="316" customFormat="1" ht="109.5" customHeight="1" x14ac:dyDescent="0.3">
      <c r="C13" s="35"/>
      <c r="D13" s="575" t="s">
        <v>834</v>
      </c>
      <c r="E13" s="576"/>
      <c r="F13" s="576"/>
      <c r="G13" s="577" t="s">
        <v>835</v>
      </c>
      <c r="H13" s="577"/>
      <c r="I13" s="577"/>
      <c r="J13" s="577"/>
      <c r="K13" s="282">
        <v>9900</v>
      </c>
      <c r="L13" s="64"/>
    </row>
    <row r="14" spans="1:12" s="316" customFormat="1" ht="109.5" customHeight="1" x14ac:dyDescent="0.3">
      <c r="C14" s="35"/>
      <c r="D14" s="575" t="s">
        <v>836</v>
      </c>
      <c r="E14" s="576"/>
      <c r="F14" s="576"/>
      <c r="G14" s="577" t="s">
        <v>835</v>
      </c>
      <c r="H14" s="577"/>
      <c r="I14" s="577"/>
      <c r="J14" s="577"/>
      <c r="K14" s="282">
        <v>15800</v>
      </c>
      <c r="L14" s="64"/>
    </row>
    <row r="15" spans="1:12" s="316" customFormat="1" ht="108" customHeight="1" x14ac:dyDescent="0.3">
      <c r="D15" s="37"/>
      <c r="E15" s="38" t="s">
        <v>702</v>
      </c>
      <c r="F15" s="205"/>
      <c r="G15" s="205"/>
      <c r="H15" s="205"/>
      <c r="I15" s="205"/>
      <c r="J15" s="205"/>
      <c r="K15" s="281">
        <v>800</v>
      </c>
      <c r="L15" s="206"/>
    </row>
    <row r="16" spans="1:12" s="316" customFormat="1" ht="108" customHeight="1" x14ac:dyDescent="0.3">
      <c r="A16" s="25"/>
      <c r="B16" s="25"/>
      <c r="C16" s="25"/>
      <c r="D16" s="201"/>
      <c r="E16" s="167" t="s">
        <v>833</v>
      </c>
      <c r="F16" s="168"/>
      <c r="G16" s="168"/>
      <c r="H16" s="168"/>
      <c r="I16" s="168"/>
      <c r="J16" s="168"/>
      <c r="K16" s="281">
        <v>1380</v>
      </c>
      <c r="L16" s="206"/>
    </row>
    <row r="17" spans="1:12" s="316" customFormat="1" ht="108" customHeight="1" x14ac:dyDescent="0.3">
      <c r="A17" s="25"/>
      <c r="B17" s="25"/>
      <c r="C17" s="25"/>
      <c r="D17" s="201"/>
      <c r="E17" s="167" t="s">
        <v>839</v>
      </c>
      <c r="F17" s="168"/>
      <c r="G17" s="168"/>
      <c r="H17" s="168"/>
      <c r="I17" s="168"/>
      <c r="J17" s="168"/>
      <c r="K17" s="281">
        <v>4500</v>
      </c>
      <c r="L17" s="206"/>
    </row>
    <row r="18" spans="1:12" s="316" customFormat="1" ht="91.5" customHeight="1" x14ac:dyDescent="0.3">
      <c r="A18" s="25"/>
      <c r="B18" s="25"/>
      <c r="C18" s="25"/>
      <c r="D18" s="201"/>
      <c r="E18" s="168" t="s">
        <v>236</v>
      </c>
      <c r="F18" s="168"/>
      <c r="G18" s="168"/>
      <c r="H18" s="168"/>
      <c r="I18" s="168"/>
      <c r="J18" s="168"/>
      <c r="K18" s="282">
        <v>10500</v>
      </c>
      <c r="L18" s="206"/>
    </row>
    <row r="19" spans="1:12" s="316" customFormat="1" ht="80.25" customHeight="1" x14ac:dyDescent="0.3">
      <c r="D19" s="37"/>
      <c r="E19" s="38" t="s">
        <v>337</v>
      </c>
      <c r="F19" s="35"/>
      <c r="G19" s="35"/>
      <c r="H19" s="35"/>
      <c r="I19" s="35"/>
      <c r="J19" s="35"/>
      <c r="K19" s="281">
        <v>2500</v>
      </c>
      <c r="L19" s="206"/>
    </row>
    <row r="20" spans="1:12" s="316" customFormat="1" ht="87.75" customHeight="1" x14ac:dyDescent="0.3">
      <c r="D20" s="37"/>
      <c r="E20" s="38" t="s">
        <v>338</v>
      </c>
      <c r="F20" s="205"/>
      <c r="G20" s="205"/>
      <c r="H20" s="205"/>
      <c r="I20" s="205"/>
      <c r="J20" s="205"/>
      <c r="K20" s="281">
        <v>4000</v>
      </c>
      <c r="L20" s="206"/>
    </row>
    <row r="21" spans="1:12" s="316" customFormat="1" ht="93" customHeight="1" x14ac:dyDescent="0.3">
      <c r="D21" s="37"/>
      <c r="E21" s="38" t="s">
        <v>703</v>
      </c>
      <c r="F21" s="205"/>
      <c r="G21" s="205"/>
      <c r="H21" s="205"/>
      <c r="I21" s="205"/>
      <c r="J21" s="205"/>
      <c r="K21" s="281">
        <v>6500</v>
      </c>
      <c r="L21" s="206"/>
    </row>
    <row r="22" spans="1:12" s="316" customFormat="1" ht="87" customHeight="1" x14ac:dyDescent="0.3">
      <c r="D22" s="37"/>
      <c r="E22" s="205" t="s">
        <v>341</v>
      </c>
      <c r="F22" s="119"/>
      <c r="G22" s="119"/>
      <c r="H22" s="119"/>
      <c r="I22" s="119"/>
      <c r="J22" s="119"/>
      <c r="K22" s="281">
        <v>3500</v>
      </c>
      <c r="L22" s="206"/>
    </row>
    <row r="23" spans="1:12" s="316" customFormat="1" ht="87.75" customHeight="1" x14ac:dyDescent="0.3">
      <c r="A23" s="25"/>
      <c r="B23" s="25"/>
      <c r="C23" s="25"/>
      <c r="D23" s="201"/>
      <c r="E23" s="205" t="s">
        <v>342</v>
      </c>
      <c r="F23" s="168"/>
      <c r="G23" s="168"/>
      <c r="H23" s="168"/>
      <c r="I23" s="168"/>
      <c r="J23" s="168"/>
      <c r="K23" s="281">
        <v>5500</v>
      </c>
      <c r="L23" s="206"/>
    </row>
    <row r="25" spans="1:12" s="316" customFormat="1" ht="18" customHeight="1" x14ac:dyDescent="0.3">
      <c r="A25" s="447"/>
      <c r="B25" s="447"/>
      <c r="C25" s="447"/>
      <c r="D25" s="486"/>
      <c r="E25" s="487"/>
      <c r="F25" s="488"/>
      <c r="G25" s="488"/>
      <c r="H25" s="488"/>
      <c r="I25" s="488"/>
      <c r="J25" s="488"/>
      <c r="K25" s="489"/>
      <c r="L25" s="206"/>
    </row>
    <row r="26" spans="1:12" s="316" customFormat="1" ht="16.5" x14ac:dyDescent="0.3">
      <c r="E26" s="35"/>
      <c r="F26" s="35"/>
      <c r="G26" s="35"/>
      <c r="H26" s="35"/>
      <c r="I26" s="35"/>
      <c r="J26" s="35"/>
      <c r="K26" s="91" t="s">
        <v>1227</v>
      </c>
      <c r="L26" s="207"/>
    </row>
    <row r="27" spans="1:12" s="316" customFormat="1" ht="16.5" x14ac:dyDescent="0.3">
      <c r="E27" s="35"/>
      <c r="F27" s="35"/>
      <c r="G27" s="35"/>
      <c r="H27" s="35"/>
      <c r="I27" s="35"/>
      <c r="J27" s="35"/>
      <c r="K27" s="49" t="s">
        <v>1223</v>
      </c>
      <c r="L27" s="207"/>
    </row>
    <row r="28" spans="1:12" s="316" customFormat="1" ht="16.5" x14ac:dyDescent="0.3">
      <c r="E28" s="35"/>
      <c r="F28" s="35"/>
      <c r="G28" s="35"/>
      <c r="H28" s="35"/>
      <c r="I28" s="35"/>
      <c r="J28" s="35"/>
      <c r="K28" s="49" t="s">
        <v>1224</v>
      </c>
      <c r="L28" s="203"/>
    </row>
    <row r="29" spans="1:12" s="316" customFormat="1" ht="16.5" x14ac:dyDescent="0.3">
      <c r="K29" s="378" t="s">
        <v>1225</v>
      </c>
      <c r="L29" s="203"/>
    </row>
    <row r="30" spans="1:12" s="316" customFormat="1" ht="16.5" x14ac:dyDescent="0.3">
      <c r="K30" s="379" t="s">
        <v>1226</v>
      </c>
      <c r="L30" s="25"/>
    </row>
    <row r="31" spans="1:12" s="316" customFormat="1" ht="16.5" x14ac:dyDescent="0.3">
      <c r="L31" s="25"/>
    </row>
  </sheetData>
  <sheetProtection algorithmName="SHA-512" hashValue="AU0GSlPW1wpk3tAWUqZnvFnBr4dAaPTFP/q0iRa+LUzGpJi1hCougsaK3PtwBAVlBNns6aFMF7s17WvdOB0ZpA==" saltValue="AenI2bRFR5GjGja0c+e+DQ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K26:K30" name="Диапазон1_1"/>
  </protectedRanges>
  <mergeCells count="8">
    <mergeCell ref="D14:F14"/>
    <mergeCell ref="G14:J14"/>
    <mergeCell ref="D10:F10"/>
    <mergeCell ref="G10:J10"/>
    <mergeCell ref="D11:F11"/>
    <mergeCell ref="G11:J11"/>
    <mergeCell ref="D13:F13"/>
    <mergeCell ref="G13:J13"/>
  </mergeCell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0"/>
  <sheetViews>
    <sheetView showGridLines="0" workbookViewId="0">
      <selection activeCell="D8" sqref="D8"/>
    </sheetView>
  </sheetViews>
  <sheetFormatPr defaultRowHeight="15" x14ac:dyDescent="0.25"/>
  <sheetData>
    <row r="1" spans="1:12" s="316" customFormat="1" ht="16.5" x14ac:dyDescent="0.3">
      <c r="A1" s="34"/>
      <c r="C1" s="35"/>
      <c r="D1" s="35"/>
      <c r="E1" s="35"/>
      <c r="F1" s="35"/>
      <c r="G1" s="35"/>
      <c r="H1" s="35"/>
      <c r="I1" s="35"/>
      <c r="J1" s="35"/>
      <c r="K1" s="29" t="s">
        <v>1223</v>
      </c>
      <c r="L1" s="64"/>
    </row>
    <row r="2" spans="1:12" s="316" customFormat="1" ht="16.5" x14ac:dyDescent="0.3">
      <c r="C2" s="35"/>
      <c r="D2" s="35"/>
      <c r="E2" s="35"/>
      <c r="F2" s="35"/>
      <c r="G2" s="35"/>
      <c r="H2" s="35"/>
      <c r="I2" s="35"/>
      <c r="J2" s="35"/>
      <c r="K2" s="376" t="s">
        <v>1224</v>
      </c>
      <c r="L2" s="64"/>
    </row>
    <row r="3" spans="1:12" s="316" customFormat="1" ht="16.5" x14ac:dyDescent="0.3">
      <c r="C3" s="35"/>
      <c r="D3" s="35"/>
      <c r="E3" s="35"/>
      <c r="F3" s="35"/>
      <c r="G3" s="35"/>
      <c r="H3" s="35"/>
      <c r="I3" s="35"/>
      <c r="J3" s="35"/>
      <c r="K3" s="377" t="s">
        <v>1225</v>
      </c>
      <c r="L3" s="64"/>
    </row>
    <row r="4" spans="1:12" s="316" customFormat="1" ht="16.5" x14ac:dyDescent="0.3">
      <c r="C4" s="35"/>
      <c r="D4" s="35"/>
      <c r="E4" s="35"/>
      <c r="F4" s="35"/>
      <c r="G4" s="35"/>
      <c r="H4" s="35"/>
      <c r="I4" s="35"/>
      <c r="J4" s="35"/>
      <c r="K4" s="29" t="s">
        <v>1226</v>
      </c>
      <c r="L4" s="64"/>
    </row>
    <row r="5" spans="1:12" s="316" customFormat="1" ht="16.5" x14ac:dyDescent="0.3">
      <c r="C5" s="35"/>
      <c r="D5" s="35"/>
      <c r="E5" s="35"/>
      <c r="F5" s="35"/>
      <c r="G5" s="35"/>
      <c r="H5" s="35"/>
      <c r="I5" s="35"/>
      <c r="J5" s="35"/>
      <c r="K5" s="36"/>
      <c r="L5" s="64"/>
    </row>
    <row r="6" spans="1:12" s="316" customFormat="1" ht="16.5" x14ac:dyDescent="0.3">
      <c r="A6" s="37"/>
      <c r="B6" s="16"/>
      <c r="C6" s="38"/>
      <c r="D6" s="38"/>
      <c r="E6" s="38"/>
      <c r="F6" s="38"/>
      <c r="G6" s="38"/>
      <c r="H6" s="38"/>
      <c r="I6" s="38"/>
      <c r="J6" s="38"/>
      <c r="K6" s="39"/>
      <c r="L6" s="64"/>
    </row>
    <row r="7" spans="1:12" s="316" customFormat="1" ht="16.5" x14ac:dyDescent="0.3">
      <c r="A7" s="37"/>
      <c r="C7" s="35"/>
      <c r="D7" s="35"/>
      <c r="E7" s="35"/>
      <c r="F7" s="35"/>
      <c r="G7" s="35"/>
      <c r="H7" s="35"/>
      <c r="I7" s="35"/>
      <c r="J7" s="35"/>
      <c r="K7" s="36"/>
      <c r="L7" s="64"/>
    </row>
    <row r="8" spans="1:12" ht="23.25" x14ac:dyDescent="0.25">
      <c r="A8" s="511" t="s">
        <v>1198</v>
      </c>
    </row>
    <row r="10" spans="1:12" ht="15.75" x14ac:dyDescent="0.25">
      <c r="D10" s="497" t="s">
        <v>1199</v>
      </c>
    </row>
    <row r="12" spans="1:12" x14ac:dyDescent="0.25">
      <c r="D12" t="s">
        <v>1200</v>
      </c>
    </row>
    <row r="13" spans="1:12" x14ac:dyDescent="0.25">
      <c r="D13" t="s">
        <v>1201</v>
      </c>
    </row>
    <row r="14" spans="1:12" ht="16.5" x14ac:dyDescent="0.25">
      <c r="D14" t="s">
        <v>1202</v>
      </c>
      <c r="K14" s="282">
        <v>230</v>
      </c>
    </row>
    <row r="15" spans="1:12" x14ac:dyDescent="0.25">
      <c r="D15" t="s">
        <v>1203</v>
      </c>
    </row>
    <row r="16" spans="1:12" x14ac:dyDescent="0.25">
      <c r="D16" t="s">
        <v>1204</v>
      </c>
    </row>
    <row r="17" spans="4:11" x14ac:dyDescent="0.25">
      <c r="D17" t="s">
        <v>1205</v>
      </c>
    </row>
    <row r="18" spans="4:11" x14ac:dyDescent="0.25">
      <c r="D18" t="s">
        <v>1206</v>
      </c>
    </row>
    <row r="21" spans="4:11" s="315" customFormat="1" ht="15.75" x14ac:dyDescent="0.25">
      <c r="D21" s="497" t="s">
        <v>1207</v>
      </c>
    </row>
    <row r="22" spans="4:11" s="315" customFormat="1" x14ac:dyDescent="0.25"/>
    <row r="23" spans="4:11" s="315" customFormat="1" x14ac:dyDescent="0.25">
      <c r="D23" t="s">
        <v>1208</v>
      </c>
    </row>
    <row r="24" spans="4:11" s="315" customFormat="1" x14ac:dyDescent="0.25">
      <c r="D24" t="s">
        <v>1209</v>
      </c>
    </row>
    <row r="25" spans="4:11" s="315" customFormat="1" ht="16.5" x14ac:dyDescent="0.25">
      <c r="D25" t="s">
        <v>1210</v>
      </c>
      <c r="K25" s="282">
        <v>250</v>
      </c>
    </row>
    <row r="26" spans="4:11" s="315" customFormat="1" x14ac:dyDescent="0.25">
      <c r="D26" s="315" t="s">
        <v>1203</v>
      </c>
    </row>
    <row r="27" spans="4:11" s="315" customFormat="1" x14ac:dyDescent="0.25">
      <c r="D27" s="315" t="s">
        <v>1204</v>
      </c>
    </row>
    <row r="28" spans="4:11" s="315" customFormat="1" x14ac:dyDescent="0.25">
      <c r="D28" s="315" t="s">
        <v>1205</v>
      </c>
    </row>
    <row r="29" spans="4:11" s="315" customFormat="1" x14ac:dyDescent="0.25">
      <c r="D29" t="s">
        <v>1206</v>
      </c>
    </row>
    <row r="32" spans="4:11" s="315" customFormat="1" ht="15.75" x14ac:dyDescent="0.25">
      <c r="D32" s="497" t="s">
        <v>1211</v>
      </c>
    </row>
    <row r="33" spans="4:11" s="315" customFormat="1" x14ac:dyDescent="0.25"/>
    <row r="34" spans="4:11" s="315" customFormat="1" x14ac:dyDescent="0.25">
      <c r="D34" t="s">
        <v>1208</v>
      </c>
    </row>
    <row r="35" spans="4:11" s="315" customFormat="1" x14ac:dyDescent="0.25">
      <c r="D35" t="s">
        <v>1209</v>
      </c>
    </row>
    <row r="36" spans="4:11" s="315" customFormat="1" ht="16.5" x14ac:dyDescent="0.25">
      <c r="D36" s="315" t="s">
        <v>1202</v>
      </c>
      <c r="K36" s="282">
        <v>250</v>
      </c>
    </row>
    <row r="37" spans="4:11" s="315" customFormat="1" x14ac:dyDescent="0.25">
      <c r="D37" s="315" t="s">
        <v>1203</v>
      </c>
    </row>
    <row r="38" spans="4:11" s="315" customFormat="1" x14ac:dyDescent="0.25">
      <c r="D38" s="315" t="s">
        <v>1204</v>
      </c>
    </row>
    <row r="39" spans="4:11" s="315" customFormat="1" x14ac:dyDescent="0.25">
      <c r="D39" s="315" t="s">
        <v>1205</v>
      </c>
    </row>
    <row r="40" spans="4:11" s="315" customFormat="1" x14ac:dyDescent="0.25">
      <c r="D40" s="315" t="s">
        <v>1206</v>
      </c>
    </row>
    <row r="43" spans="4:11" s="315" customFormat="1" ht="15.75" x14ac:dyDescent="0.25">
      <c r="D43" s="497" t="s">
        <v>1212</v>
      </c>
    </row>
    <row r="44" spans="4:11" s="315" customFormat="1" x14ac:dyDescent="0.25"/>
    <row r="45" spans="4:11" s="315" customFormat="1" x14ac:dyDescent="0.25">
      <c r="D45" s="315" t="s">
        <v>1208</v>
      </c>
    </row>
    <row r="46" spans="4:11" s="315" customFormat="1" x14ac:dyDescent="0.25">
      <c r="D46" t="s">
        <v>1201</v>
      </c>
    </row>
    <row r="47" spans="4:11" s="315" customFormat="1" ht="16.5" x14ac:dyDescent="0.25">
      <c r="D47" s="315" t="s">
        <v>1210</v>
      </c>
      <c r="K47" s="282">
        <v>250</v>
      </c>
    </row>
    <row r="48" spans="4:11" s="315" customFormat="1" x14ac:dyDescent="0.25">
      <c r="D48" s="315" t="s">
        <v>1203</v>
      </c>
    </row>
    <row r="49" spans="4:11" s="315" customFormat="1" x14ac:dyDescent="0.25">
      <c r="D49" s="315" t="s">
        <v>1204</v>
      </c>
    </row>
    <row r="50" spans="4:11" s="315" customFormat="1" x14ac:dyDescent="0.25">
      <c r="D50" s="315" t="s">
        <v>1205</v>
      </c>
    </row>
    <row r="51" spans="4:11" s="315" customFormat="1" x14ac:dyDescent="0.25">
      <c r="D51" s="315" t="s">
        <v>1206</v>
      </c>
    </row>
    <row r="54" spans="4:11" s="315" customFormat="1" ht="15.75" x14ac:dyDescent="0.25">
      <c r="D54" s="497" t="s">
        <v>1213</v>
      </c>
    </row>
    <row r="55" spans="4:11" s="315" customFormat="1" x14ac:dyDescent="0.25"/>
    <row r="56" spans="4:11" s="315" customFormat="1" x14ac:dyDescent="0.25">
      <c r="D56" s="315" t="s">
        <v>1208</v>
      </c>
    </row>
    <row r="57" spans="4:11" s="315" customFormat="1" x14ac:dyDescent="0.25">
      <c r="D57" t="s">
        <v>1201</v>
      </c>
    </row>
    <row r="58" spans="4:11" s="315" customFormat="1" ht="16.5" x14ac:dyDescent="0.25">
      <c r="D58" s="315" t="s">
        <v>1202</v>
      </c>
      <c r="K58" s="282">
        <v>250</v>
      </c>
    </row>
    <row r="59" spans="4:11" s="315" customFormat="1" x14ac:dyDescent="0.25">
      <c r="D59" s="315" t="s">
        <v>1203</v>
      </c>
    </row>
    <row r="60" spans="4:11" s="315" customFormat="1" x14ac:dyDescent="0.25">
      <c r="D60" s="315" t="s">
        <v>1204</v>
      </c>
    </row>
    <row r="61" spans="4:11" s="315" customFormat="1" x14ac:dyDescent="0.25">
      <c r="D61" s="315" t="s">
        <v>1205</v>
      </c>
    </row>
    <row r="62" spans="4:11" s="315" customFormat="1" x14ac:dyDescent="0.25">
      <c r="D62" s="315" t="s">
        <v>1206</v>
      </c>
    </row>
    <row r="64" spans="4:11" s="315" customFormat="1" x14ac:dyDescent="0.25"/>
    <row r="65" spans="1:12" s="316" customFormat="1" ht="18" customHeight="1" x14ac:dyDescent="0.3">
      <c r="A65" s="447"/>
      <c r="B65" s="447"/>
      <c r="C65" s="447"/>
      <c r="D65" s="486"/>
      <c r="E65" s="487"/>
      <c r="F65" s="488"/>
      <c r="G65" s="488"/>
      <c r="H65" s="488"/>
      <c r="I65" s="488"/>
      <c r="J65" s="488"/>
      <c r="K65" s="489"/>
      <c r="L65" s="206"/>
    </row>
    <row r="66" spans="1:12" s="316" customFormat="1" ht="16.5" x14ac:dyDescent="0.3">
      <c r="E66" s="35"/>
      <c r="F66" s="35"/>
      <c r="G66" s="35"/>
      <c r="H66" s="35"/>
      <c r="I66" s="35"/>
      <c r="J66" s="35"/>
      <c r="K66" s="91" t="s">
        <v>1227</v>
      </c>
      <c r="L66" s="207"/>
    </row>
    <row r="67" spans="1:12" s="316" customFormat="1" ht="16.5" x14ac:dyDescent="0.3">
      <c r="E67" s="35"/>
      <c r="F67" s="35"/>
      <c r="G67" s="35"/>
      <c r="H67" s="35"/>
      <c r="I67" s="35"/>
      <c r="J67" s="35"/>
      <c r="K67" s="49" t="s">
        <v>1223</v>
      </c>
      <c r="L67" s="207"/>
    </row>
    <row r="68" spans="1:12" s="316" customFormat="1" ht="16.5" x14ac:dyDescent="0.3">
      <c r="E68" s="35"/>
      <c r="F68" s="35"/>
      <c r="G68" s="35"/>
      <c r="H68" s="35"/>
      <c r="I68" s="35"/>
      <c r="J68" s="35"/>
      <c r="K68" s="49" t="s">
        <v>1224</v>
      </c>
      <c r="L68" s="203"/>
    </row>
    <row r="69" spans="1:12" s="316" customFormat="1" ht="16.5" x14ac:dyDescent="0.3">
      <c r="K69" s="378" t="s">
        <v>1225</v>
      </c>
      <c r="L69" s="203"/>
    </row>
    <row r="70" spans="1:12" s="316" customFormat="1" ht="16.5" x14ac:dyDescent="0.3">
      <c r="K70" s="379" t="s">
        <v>1226</v>
      </c>
      <c r="L70" s="25"/>
    </row>
  </sheetData>
  <sheetProtection algorithmName="SHA-512" hashValue="K7+LqMxoVIf7SSkChygeVET9krkgUv3RA4pxDGfzOAD7Z/D4nUowwC8v9P2+U3QOmn6igw9gov9fPwuGH+c2Rw==" saltValue="od7a9X67+TA9hMaazIk/Lg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K66:K70" name="Диапазон1_1"/>
  </protectedRange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pageSetUpPr fitToPage="1"/>
  </sheetPr>
  <dimension ref="A1:L49"/>
  <sheetViews>
    <sheetView showGridLines="0" workbookViewId="0">
      <selection activeCell="E6" sqref="E6"/>
    </sheetView>
  </sheetViews>
  <sheetFormatPr defaultRowHeight="16.5" x14ac:dyDescent="0.3"/>
  <cols>
    <col min="1" max="1" width="9.140625" style="15"/>
    <col min="2" max="2" width="13.85546875" style="15" customWidth="1"/>
    <col min="3" max="10" width="9.140625" style="15"/>
    <col min="11" max="11" width="13.7109375" style="15" customWidth="1"/>
    <col min="12" max="12" width="8.28515625" style="25" customWidth="1"/>
    <col min="13" max="13" width="9.140625" style="15" customWidth="1"/>
    <col min="14" max="16384" width="9.140625" style="15"/>
  </cols>
  <sheetData>
    <row r="1" spans="1:12" x14ac:dyDescent="0.3">
      <c r="A1" s="34"/>
      <c r="C1" s="35"/>
      <c r="D1" s="35"/>
      <c r="E1" s="35"/>
      <c r="F1" s="35"/>
      <c r="G1" s="35"/>
      <c r="H1" s="35"/>
      <c r="I1" s="35"/>
      <c r="J1" s="35"/>
      <c r="K1" s="29" t="s">
        <v>1223</v>
      </c>
      <c r="L1" s="64"/>
    </row>
    <row r="2" spans="1:12" x14ac:dyDescent="0.3">
      <c r="C2" s="35"/>
      <c r="D2" s="35"/>
      <c r="E2" s="35"/>
      <c r="F2" s="35"/>
      <c r="G2" s="35"/>
      <c r="H2" s="35"/>
      <c r="I2" s="35"/>
      <c r="J2" s="35"/>
      <c r="K2" s="376" t="s">
        <v>1224</v>
      </c>
      <c r="L2" s="64"/>
    </row>
    <row r="3" spans="1:12" x14ac:dyDescent="0.3">
      <c r="C3" s="35"/>
      <c r="D3" s="35"/>
      <c r="E3" s="35"/>
      <c r="F3" s="35"/>
      <c r="G3" s="35"/>
      <c r="H3" s="35"/>
      <c r="I3" s="35"/>
      <c r="J3" s="35"/>
      <c r="K3" s="377" t="s">
        <v>1225</v>
      </c>
      <c r="L3" s="64"/>
    </row>
    <row r="4" spans="1:12" x14ac:dyDescent="0.3">
      <c r="C4" s="35"/>
      <c r="D4" s="35"/>
      <c r="E4" s="35"/>
      <c r="F4" s="35"/>
      <c r="G4" s="35"/>
      <c r="H4" s="35"/>
      <c r="I4" s="35"/>
      <c r="J4" s="35"/>
      <c r="K4" s="29" t="s">
        <v>1226</v>
      </c>
      <c r="L4" s="64"/>
    </row>
    <row r="5" spans="1:12" x14ac:dyDescent="0.3">
      <c r="C5" s="35"/>
      <c r="D5" s="35"/>
      <c r="E5" s="35"/>
      <c r="F5" s="35"/>
      <c r="G5" s="35"/>
      <c r="H5" s="35"/>
      <c r="I5" s="35"/>
      <c r="J5" s="35"/>
      <c r="K5" s="36"/>
      <c r="L5" s="64"/>
    </row>
    <row r="6" spans="1:12" x14ac:dyDescent="0.3">
      <c r="A6" s="37"/>
      <c r="B6" s="16"/>
      <c r="C6" s="38"/>
      <c r="D6" s="38"/>
      <c r="E6" s="38"/>
      <c r="F6" s="38"/>
      <c r="G6" s="38"/>
      <c r="H6" s="38"/>
      <c r="I6" s="38"/>
      <c r="J6" s="38"/>
      <c r="K6" s="39"/>
      <c r="L6" s="64"/>
    </row>
    <row r="7" spans="1:12" x14ac:dyDescent="0.3">
      <c r="A7" s="37"/>
      <c r="C7" s="35"/>
      <c r="D7" s="35"/>
      <c r="E7" s="35"/>
      <c r="F7" s="35"/>
      <c r="G7" s="35"/>
      <c r="H7" s="35"/>
      <c r="I7" s="35"/>
      <c r="J7" s="35"/>
      <c r="K7" s="36"/>
      <c r="L7" s="64"/>
    </row>
    <row r="8" spans="1:12" ht="34.5" x14ac:dyDescent="0.6">
      <c r="A8" s="375" t="s">
        <v>398</v>
      </c>
      <c r="C8" s="35"/>
      <c r="D8" s="35"/>
      <c r="E8" s="35"/>
      <c r="F8" s="35"/>
      <c r="G8" s="35"/>
      <c r="H8" s="35"/>
      <c r="I8" s="35"/>
      <c r="J8" s="60"/>
      <c r="K8" s="77"/>
      <c r="L8" s="35"/>
    </row>
    <row r="9" spans="1:12" ht="18" customHeight="1" x14ac:dyDescent="0.6">
      <c r="A9" s="17"/>
      <c r="C9" s="35"/>
      <c r="D9" s="35"/>
      <c r="E9" s="35"/>
      <c r="F9" s="35"/>
      <c r="G9" s="35"/>
      <c r="H9" s="35"/>
      <c r="I9" s="35"/>
      <c r="J9" s="60"/>
      <c r="K9" s="77"/>
      <c r="L9" s="35"/>
    </row>
    <row r="10" spans="1:12" ht="91.5" customHeight="1" x14ac:dyDescent="0.6">
      <c r="A10" s="17"/>
      <c r="C10" s="35"/>
      <c r="D10" s="35"/>
      <c r="E10" s="35"/>
      <c r="F10" s="35"/>
      <c r="G10" s="35"/>
      <c r="H10" s="35"/>
      <c r="I10" s="35"/>
      <c r="J10" s="60"/>
      <c r="K10" s="77"/>
      <c r="L10" s="35"/>
    </row>
    <row r="11" spans="1:12" ht="18" customHeight="1" x14ac:dyDescent="0.6">
      <c r="A11" s="17"/>
      <c r="C11" s="35"/>
      <c r="D11" s="35"/>
      <c r="E11" s="35"/>
      <c r="F11" s="35"/>
      <c r="G11" s="35"/>
      <c r="H11" s="35"/>
      <c r="I11" s="35"/>
      <c r="J11" s="60"/>
      <c r="K11" s="77"/>
      <c r="L11" s="35"/>
    </row>
    <row r="12" spans="1:12" ht="18" customHeight="1" x14ac:dyDescent="0.6">
      <c r="A12" s="17"/>
      <c r="D12" s="35"/>
      <c r="E12" s="35"/>
      <c r="F12" s="35"/>
      <c r="G12" s="35"/>
      <c r="H12" s="35"/>
      <c r="I12" s="35"/>
      <c r="J12" s="60"/>
      <c r="K12" s="77"/>
      <c r="L12" s="35"/>
    </row>
    <row r="13" spans="1:12" ht="18" customHeight="1" x14ac:dyDescent="0.6">
      <c r="A13" s="17"/>
      <c r="C13" s="246" t="s">
        <v>659</v>
      </c>
      <c r="D13" s="35"/>
      <c r="E13" s="35"/>
      <c r="F13" s="35"/>
      <c r="G13" s="35"/>
      <c r="H13" s="35"/>
      <c r="I13" s="186" t="s">
        <v>402</v>
      </c>
      <c r="J13" s="60"/>
      <c r="K13" s="77"/>
      <c r="L13" s="35"/>
    </row>
    <row r="14" spans="1:12" ht="18" customHeight="1" x14ac:dyDescent="0.6">
      <c r="A14" s="17"/>
      <c r="C14" s="246" t="s">
        <v>658</v>
      </c>
      <c r="D14" s="35"/>
      <c r="E14" s="35"/>
      <c r="F14" s="35"/>
      <c r="G14" s="35"/>
      <c r="H14" s="35"/>
      <c r="I14" s="186" t="s">
        <v>399</v>
      </c>
      <c r="J14" s="60"/>
      <c r="K14" s="77"/>
      <c r="L14" s="35"/>
    </row>
    <row r="15" spans="1:12" ht="18" customHeight="1" x14ac:dyDescent="0.6">
      <c r="A15" s="17"/>
      <c r="C15" s="184" t="s">
        <v>660</v>
      </c>
      <c r="D15" s="35"/>
      <c r="E15" s="35"/>
      <c r="F15" s="35"/>
      <c r="G15" s="35"/>
      <c r="H15" s="35"/>
      <c r="I15" s="184">
        <v>2417</v>
      </c>
      <c r="J15" s="60"/>
      <c r="K15" s="77"/>
      <c r="L15" s="35"/>
    </row>
    <row r="16" spans="1:12" ht="18" customHeight="1" x14ac:dyDescent="0.6">
      <c r="A16" s="17"/>
      <c r="C16" s="118"/>
      <c r="D16" s="35"/>
      <c r="E16" s="35"/>
      <c r="F16" s="35"/>
      <c r="G16" s="35"/>
      <c r="H16" s="35"/>
      <c r="I16" s="35"/>
      <c r="J16" s="60"/>
      <c r="K16" s="77"/>
      <c r="L16" s="35"/>
    </row>
    <row r="17" spans="1:12" ht="18" customHeight="1" x14ac:dyDescent="0.6">
      <c r="A17" s="17"/>
      <c r="C17" s="118"/>
      <c r="D17" s="35"/>
      <c r="E17" s="35"/>
      <c r="F17" s="35"/>
      <c r="G17" s="35"/>
      <c r="H17" s="35"/>
      <c r="I17" s="35"/>
      <c r="J17" s="60"/>
      <c r="K17" s="77"/>
      <c r="L17" s="35"/>
    </row>
    <row r="18" spans="1:12" ht="18" customHeight="1" x14ac:dyDescent="0.6">
      <c r="A18" s="17"/>
      <c r="C18" s="118"/>
      <c r="D18" s="35"/>
      <c r="E18" s="35"/>
      <c r="F18" s="35"/>
      <c r="G18" s="35"/>
      <c r="H18" s="35"/>
      <c r="I18" s="35"/>
      <c r="J18" s="60"/>
      <c r="K18" s="77"/>
      <c r="L18" s="35"/>
    </row>
    <row r="19" spans="1:12" ht="18" customHeight="1" x14ac:dyDescent="0.6">
      <c r="A19" s="17"/>
      <c r="C19" s="118"/>
      <c r="D19" s="35"/>
      <c r="E19" s="35"/>
      <c r="F19" s="35"/>
      <c r="G19" s="35"/>
      <c r="H19" s="35"/>
      <c r="I19" s="35"/>
      <c r="J19" s="60"/>
      <c r="K19" s="77"/>
      <c r="L19" s="35"/>
    </row>
    <row r="20" spans="1:12" ht="18" customHeight="1" x14ac:dyDescent="0.6">
      <c r="A20" s="17"/>
      <c r="C20" s="118"/>
      <c r="D20" s="35"/>
      <c r="E20" s="35"/>
      <c r="F20" s="35"/>
      <c r="G20" s="35"/>
      <c r="H20" s="35"/>
      <c r="I20" s="35"/>
      <c r="J20" s="60"/>
      <c r="K20" s="77"/>
      <c r="L20" s="35"/>
    </row>
    <row r="21" spans="1:12" ht="18" customHeight="1" x14ac:dyDescent="0.6">
      <c r="A21" s="17"/>
      <c r="C21" s="118"/>
      <c r="D21" s="35"/>
      <c r="E21" s="35"/>
      <c r="F21" s="35"/>
      <c r="G21" s="35"/>
      <c r="H21" s="35"/>
      <c r="I21" s="35"/>
      <c r="J21" s="60"/>
      <c r="K21" s="77"/>
      <c r="L21" s="35"/>
    </row>
    <row r="22" spans="1:12" ht="18" customHeight="1" x14ac:dyDescent="0.6">
      <c r="A22" s="17"/>
      <c r="C22" s="118"/>
      <c r="D22" s="35"/>
      <c r="E22" s="35"/>
      <c r="F22" s="35"/>
      <c r="G22" s="35"/>
      <c r="H22" s="35"/>
      <c r="I22" s="35"/>
      <c r="J22" s="60"/>
      <c r="K22" s="77"/>
      <c r="L22" s="35"/>
    </row>
    <row r="23" spans="1:12" ht="18" customHeight="1" x14ac:dyDescent="0.6">
      <c r="A23" s="17"/>
      <c r="C23" s="118"/>
      <c r="D23" s="35"/>
      <c r="E23" s="35"/>
      <c r="F23" s="35"/>
      <c r="G23" s="35"/>
      <c r="H23" s="35"/>
      <c r="I23" s="35"/>
      <c r="J23" s="60"/>
      <c r="K23" s="77"/>
      <c r="L23" s="35"/>
    </row>
    <row r="24" spans="1:12" ht="18" customHeight="1" x14ac:dyDescent="0.6">
      <c r="A24" s="17"/>
      <c r="C24" s="118"/>
      <c r="D24" s="35"/>
      <c r="E24" s="35"/>
      <c r="F24" s="35"/>
      <c r="G24" s="35"/>
      <c r="H24" s="35"/>
      <c r="I24" s="35"/>
      <c r="J24" s="60"/>
      <c r="K24" s="77"/>
      <c r="L24" s="35"/>
    </row>
    <row r="25" spans="1:12" ht="18" customHeight="1" x14ac:dyDescent="0.6">
      <c r="A25" s="17"/>
      <c r="C25" s="246" t="s">
        <v>403</v>
      </c>
      <c r="D25" s="35"/>
      <c r="E25" s="35"/>
      <c r="F25" s="35"/>
      <c r="G25" s="35"/>
      <c r="H25" s="35"/>
      <c r="I25" s="246" t="s">
        <v>404</v>
      </c>
      <c r="J25" s="60"/>
      <c r="K25" s="77"/>
      <c r="L25" s="35"/>
    </row>
    <row r="26" spans="1:12" ht="18" customHeight="1" x14ac:dyDescent="0.6">
      <c r="A26" s="17"/>
      <c r="C26" s="186" t="s">
        <v>399</v>
      </c>
      <c r="D26" s="35"/>
      <c r="E26" s="35"/>
      <c r="F26" s="35"/>
      <c r="G26" s="35"/>
      <c r="H26" s="35"/>
      <c r="I26" s="186" t="s">
        <v>399</v>
      </c>
      <c r="J26" s="60"/>
      <c r="K26" s="77"/>
      <c r="L26" s="35"/>
    </row>
    <row r="27" spans="1:12" ht="18" customHeight="1" x14ac:dyDescent="0.6">
      <c r="A27" s="17"/>
      <c r="C27" s="184" t="s">
        <v>661</v>
      </c>
      <c r="D27" s="35"/>
      <c r="E27" s="35"/>
      <c r="F27" s="35"/>
      <c r="G27" s="35"/>
      <c r="H27" s="35"/>
      <c r="I27" s="184" t="s">
        <v>661</v>
      </c>
      <c r="J27" s="60"/>
      <c r="K27" s="77"/>
      <c r="L27" s="35"/>
    </row>
    <row r="28" spans="1:12" ht="18" customHeight="1" x14ac:dyDescent="0.6">
      <c r="A28" s="17"/>
      <c r="C28" s="118"/>
      <c r="D28" s="35"/>
      <c r="E28" s="35"/>
      <c r="F28" s="35"/>
      <c r="G28" s="35"/>
      <c r="H28" s="35"/>
      <c r="I28" s="35"/>
      <c r="J28" s="60"/>
      <c r="K28" s="77"/>
      <c r="L28" s="35"/>
    </row>
    <row r="29" spans="1:12" ht="18" customHeight="1" x14ac:dyDescent="0.6">
      <c r="A29" s="17"/>
      <c r="C29" s="118"/>
      <c r="D29" s="35"/>
      <c r="E29" s="35"/>
      <c r="F29" s="35"/>
      <c r="G29" s="35"/>
      <c r="H29" s="35"/>
      <c r="I29" s="35"/>
      <c r="J29" s="60"/>
      <c r="K29" s="77"/>
      <c r="L29" s="35"/>
    </row>
    <row r="30" spans="1:12" ht="18" customHeight="1" x14ac:dyDescent="0.6">
      <c r="A30" s="17"/>
      <c r="C30" s="118"/>
      <c r="D30" s="35"/>
      <c r="E30" s="35"/>
      <c r="F30" s="35"/>
      <c r="G30" s="35"/>
      <c r="I30" s="35"/>
      <c r="J30" s="60"/>
      <c r="K30" s="77"/>
      <c r="L30" s="35"/>
    </row>
    <row r="31" spans="1:12" ht="18" customHeight="1" x14ac:dyDescent="0.6">
      <c r="A31" s="17"/>
      <c r="C31" s="35" t="s">
        <v>400</v>
      </c>
      <c r="D31" s="35"/>
      <c r="E31" s="35"/>
      <c r="F31" s="35"/>
      <c r="G31" s="35"/>
      <c r="I31" s="35" t="s">
        <v>401</v>
      </c>
      <c r="J31" s="60"/>
      <c r="K31" s="77"/>
      <c r="L31" s="35"/>
    </row>
    <row r="32" spans="1:12" ht="18" customHeight="1" x14ac:dyDescent="0.6">
      <c r="A32" s="17"/>
      <c r="C32" s="118" t="s">
        <v>662</v>
      </c>
      <c r="D32" s="35"/>
      <c r="E32" s="35"/>
      <c r="F32" s="35"/>
      <c r="G32" s="35"/>
      <c r="I32" s="118" t="s">
        <v>663</v>
      </c>
      <c r="J32" s="60"/>
      <c r="K32" s="77"/>
      <c r="L32" s="35"/>
    </row>
    <row r="33" spans="1:12" ht="18" customHeight="1" x14ac:dyDescent="0.6">
      <c r="A33" s="17"/>
      <c r="C33" s="35"/>
      <c r="D33" s="35"/>
      <c r="E33" s="35"/>
      <c r="F33" s="35"/>
      <c r="G33" s="35"/>
      <c r="H33" s="35"/>
      <c r="I33" s="35"/>
      <c r="J33" s="60"/>
      <c r="K33" s="77"/>
      <c r="L33" s="35"/>
    </row>
    <row r="34" spans="1:12" ht="18" customHeight="1" x14ac:dyDescent="0.6">
      <c r="A34" s="17"/>
      <c r="C34" s="35"/>
      <c r="D34" s="35"/>
      <c r="E34" s="35"/>
      <c r="F34" s="35"/>
      <c r="G34" s="35"/>
      <c r="H34" s="35"/>
      <c r="I34" s="35"/>
      <c r="J34" s="60"/>
      <c r="K34" s="77"/>
      <c r="L34" s="35"/>
    </row>
    <row r="35" spans="1:12" ht="18" customHeight="1" x14ac:dyDescent="0.3">
      <c r="C35" s="35"/>
      <c r="D35" s="35"/>
      <c r="E35" s="35"/>
      <c r="F35" s="35"/>
      <c r="G35" s="35"/>
      <c r="H35" s="35"/>
      <c r="I35" s="35"/>
      <c r="J35" s="60"/>
      <c r="K35" s="107"/>
      <c r="L35" s="35"/>
    </row>
    <row r="36" spans="1:12" s="316" customFormat="1" ht="18" customHeight="1" x14ac:dyDescent="0.3">
      <c r="C36" s="35"/>
      <c r="D36" s="35"/>
      <c r="E36" s="35"/>
      <c r="F36" s="35"/>
      <c r="G36" s="35"/>
      <c r="H36" s="35"/>
      <c r="I36" s="35"/>
      <c r="J36" s="318"/>
      <c r="K36" s="322"/>
      <c r="L36" s="35"/>
    </row>
    <row r="37" spans="1:12" s="316" customFormat="1" ht="18" customHeight="1" x14ac:dyDescent="0.6">
      <c r="A37" s="17"/>
      <c r="C37" s="118"/>
      <c r="D37" s="35"/>
      <c r="E37" s="35"/>
      <c r="F37" s="35"/>
      <c r="G37" s="35"/>
      <c r="H37" s="35"/>
      <c r="I37" s="35"/>
      <c r="J37" s="318"/>
      <c r="K37" s="319"/>
      <c r="L37" s="35"/>
    </row>
    <row r="38" spans="1:12" s="316" customFormat="1" ht="18" customHeight="1" x14ac:dyDescent="0.6">
      <c r="A38" s="17"/>
      <c r="C38" s="118"/>
      <c r="D38" s="35"/>
      <c r="E38" s="35"/>
      <c r="F38" s="35"/>
      <c r="G38" s="35"/>
      <c r="I38" s="35"/>
      <c r="J38" s="318"/>
      <c r="K38" s="319"/>
      <c r="L38" s="35"/>
    </row>
    <row r="39" spans="1:12" s="316" customFormat="1" ht="18" customHeight="1" x14ac:dyDescent="0.6">
      <c r="A39" s="17"/>
      <c r="C39" s="35" t="s">
        <v>901</v>
      </c>
      <c r="D39" s="35"/>
      <c r="E39" s="35"/>
      <c r="F39" s="35"/>
      <c r="G39" s="35"/>
      <c r="I39" s="35" t="s">
        <v>903</v>
      </c>
      <c r="J39" s="318"/>
      <c r="K39" s="319"/>
      <c r="L39" s="35"/>
    </row>
    <row r="40" spans="1:12" s="316" customFormat="1" ht="18" customHeight="1" x14ac:dyDescent="0.6">
      <c r="A40" s="17"/>
      <c r="C40" s="118" t="s">
        <v>902</v>
      </c>
      <c r="D40" s="35"/>
      <c r="E40" s="35"/>
      <c r="F40" s="35"/>
      <c r="G40" s="35"/>
      <c r="I40" s="118" t="s">
        <v>904</v>
      </c>
      <c r="J40" s="318"/>
      <c r="K40" s="319"/>
      <c r="L40" s="35"/>
    </row>
    <row r="41" spans="1:12" s="316" customFormat="1" ht="18" customHeight="1" x14ac:dyDescent="0.6">
      <c r="A41" s="17"/>
      <c r="C41" s="35"/>
      <c r="D41" s="35"/>
      <c r="E41" s="35"/>
      <c r="F41" s="35"/>
      <c r="G41" s="35"/>
      <c r="H41" s="35"/>
      <c r="I41" s="35"/>
      <c r="J41" s="318"/>
      <c r="K41" s="319"/>
      <c r="L41" s="35"/>
    </row>
    <row r="42" spans="1:12" s="316" customFormat="1" ht="18" customHeight="1" x14ac:dyDescent="0.6">
      <c r="A42" s="17"/>
      <c r="C42" s="35"/>
      <c r="D42" s="35"/>
      <c r="E42" s="35"/>
      <c r="F42" s="35"/>
      <c r="G42" s="35"/>
      <c r="H42" s="35"/>
      <c r="I42" s="35"/>
      <c r="J42" s="318"/>
      <c r="K42" s="319"/>
      <c r="L42" s="35"/>
    </row>
    <row r="43" spans="1:12" s="316" customFormat="1" ht="18" customHeight="1" x14ac:dyDescent="0.3">
      <c r="A43" s="474"/>
      <c r="B43" s="474"/>
      <c r="C43" s="503"/>
      <c r="D43" s="503"/>
      <c r="E43" s="503"/>
      <c r="F43" s="503"/>
      <c r="G43" s="503"/>
      <c r="H43" s="503"/>
      <c r="I43" s="503"/>
      <c r="J43" s="504"/>
      <c r="K43" s="505"/>
      <c r="L43" s="35"/>
    </row>
    <row r="44" spans="1:12" x14ac:dyDescent="0.3">
      <c r="E44" s="35"/>
      <c r="F44" s="35"/>
      <c r="G44" s="35"/>
      <c r="H44" s="35"/>
      <c r="I44" s="35"/>
      <c r="J44" s="35"/>
      <c r="K44" s="35"/>
      <c r="L44" s="64"/>
    </row>
    <row r="45" spans="1:12" x14ac:dyDescent="0.3">
      <c r="E45" s="35"/>
      <c r="F45" s="35"/>
      <c r="G45" s="35"/>
      <c r="H45" s="35"/>
      <c r="I45" s="35"/>
      <c r="J45" s="35"/>
      <c r="K45" s="91" t="s">
        <v>1227</v>
      </c>
      <c r="L45" s="202"/>
    </row>
    <row r="46" spans="1:12" x14ac:dyDescent="0.3">
      <c r="E46" s="35"/>
      <c r="F46" s="35"/>
      <c r="G46" s="35"/>
      <c r="H46" s="35"/>
      <c r="I46" s="35"/>
      <c r="J46" s="35"/>
      <c r="K46" s="49" t="s">
        <v>1223</v>
      </c>
      <c r="L46" s="207"/>
    </row>
    <row r="47" spans="1:12" x14ac:dyDescent="0.3">
      <c r="E47" s="35"/>
      <c r="F47" s="35"/>
      <c r="G47" s="35"/>
      <c r="H47" s="35"/>
      <c r="I47" s="35"/>
      <c r="J47" s="35"/>
      <c r="K47" s="49" t="s">
        <v>1224</v>
      </c>
      <c r="L47" s="207"/>
    </row>
    <row r="48" spans="1:12" x14ac:dyDescent="0.3">
      <c r="K48" s="378" t="s">
        <v>1225</v>
      </c>
      <c r="L48" s="203"/>
    </row>
    <row r="49" spans="11:12" x14ac:dyDescent="0.3">
      <c r="K49" s="379" t="s">
        <v>1226</v>
      </c>
      <c r="L49" s="203"/>
    </row>
  </sheetData>
  <sheetProtection algorithmName="SHA-512" hashValue="36h75MrhOX5quz+fSV9J4gREyQ46gNcRvMEupA01KfLBgbgCiweeLA+Cu0/jPdPBYpss3BezHXwxWoP8xnrqKA==" saltValue="jHUrtvOQ56nWLFC5W7M94Q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J8:K43" name="Диапазон1_1_1_2_1_1_1"/>
    <protectedRange algorithmName="SHA-512" hashValue="rncuJ4mvkplD5ExV+INgf9V0KIxWvTyFv14aODOuq6e+HiQ8Ldc6kfqJTM/SpokFn6fscxCR7Ffmddbi63fMFw==" saltValue="s/Yt93XzbNN2zTchIf/7tQ==" spinCount="100000" sqref="K45:K49" name="Диапазон1_1"/>
  </protectedRanges>
  <pageMargins left="0.7" right="0.7" top="0.75" bottom="0.75" header="0.3" footer="0.3"/>
  <pageSetup paperSize="9" scale="79" fitToHeight="0" orientation="portrait" verticalDpi="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pageSetUpPr fitToPage="1"/>
  </sheetPr>
  <dimension ref="A1:K42"/>
  <sheetViews>
    <sheetView showGridLines="0" workbookViewId="0">
      <selection activeCell="F7" sqref="F7"/>
    </sheetView>
  </sheetViews>
  <sheetFormatPr defaultRowHeight="16.5" x14ac:dyDescent="0.3"/>
  <cols>
    <col min="1" max="9" width="9.140625" style="15"/>
    <col min="10" max="10" width="16.42578125" style="15" customWidth="1"/>
    <col min="11" max="11" width="15.140625" style="95" customWidth="1"/>
    <col min="12" max="16384" width="9.140625" style="15"/>
  </cols>
  <sheetData>
    <row r="1" spans="1:11" x14ac:dyDescent="0.3">
      <c r="A1" s="34"/>
      <c r="C1" s="35"/>
      <c r="D1" s="35"/>
      <c r="E1" s="35"/>
      <c r="F1" s="35"/>
      <c r="G1" s="35"/>
      <c r="H1" s="35"/>
      <c r="I1" s="35"/>
      <c r="J1" s="35"/>
      <c r="K1" s="29" t="s">
        <v>1223</v>
      </c>
    </row>
    <row r="2" spans="1:11" x14ac:dyDescent="0.3">
      <c r="C2" s="35"/>
      <c r="D2" s="35"/>
      <c r="E2" s="35"/>
      <c r="F2" s="35"/>
      <c r="G2" s="35"/>
      <c r="H2" s="35"/>
      <c r="I2" s="35"/>
      <c r="J2" s="35"/>
      <c r="K2" s="376" t="s">
        <v>1224</v>
      </c>
    </row>
    <row r="3" spans="1:11" x14ac:dyDescent="0.3">
      <c r="C3" s="35"/>
      <c r="D3" s="35"/>
      <c r="E3" s="35"/>
      <c r="F3" s="35"/>
      <c r="G3" s="35"/>
      <c r="H3" s="35"/>
      <c r="I3" s="35"/>
      <c r="J3" s="35"/>
      <c r="K3" s="377" t="s">
        <v>1225</v>
      </c>
    </row>
    <row r="4" spans="1:11" x14ac:dyDescent="0.3">
      <c r="C4" s="35"/>
      <c r="D4" s="35"/>
      <c r="E4" s="35"/>
      <c r="F4" s="35"/>
      <c r="G4" s="35"/>
      <c r="H4" s="35"/>
      <c r="I4" s="35"/>
      <c r="J4" s="35"/>
      <c r="K4" s="29" t="s">
        <v>1226</v>
      </c>
    </row>
    <row r="5" spans="1:11" x14ac:dyDescent="0.3">
      <c r="C5" s="35"/>
      <c r="D5" s="35"/>
      <c r="E5" s="35"/>
      <c r="F5" s="35"/>
      <c r="G5" s="35"/>
      <c r="H5" s="35"/>
      <c r="I5" s="35"/>
      <c r="J5" s="35"/>
      <c r="K5" s="36"/>
    </row>
    <row r="6" spans="1:11" x14ac:dyDescent="0.3">
      <c r="C6" s="35"/>
      <c r="D6" s="35"/>
      <c r="E6" s="35"/>
      <c r="F6" s="35"/>
      <c r="G6" s="35"/>
      <c r="H6" s="35"/>
      <c r="I6" s="35"/>
      <c r="J6" s="35"/>
      <c r="K6" s="36"/>
    </row>
    <row r="7" spans="1:11" x14ac:dyDescent="0.3">
      <c r="C7" s="35"/>
      <c r="D7" s="35"/>
      <c r="E7" s="35"/>
      <c r="F7" s="35"/>
      <c r="G7" s="35"/>
      <c r="H7" s="35"/>
      <c r="I7" s="35"/>
      <c r="J7" s="35"/>
      <c r="K7" s="36"/>
    </row>
    <row r="8" spans="1:11" ht="34.5" x14ac:dyDescent="0.6">
      <c r="A8" s="375" t="s">
        <v>132</v>
      </c>
      <c r="C8" s="35"/>
      <c r="D8" s="35"/>
      <c r="E8" s="35"/>
      <c r="F8" s="35"/>
      <c r="G8" s="35"/>
      <c r="H8" s="35"/>
      <c r="I8" s="35"/>
      <c r="J8" s="60"/>
      <c r="K8" s="77"/>
    </row>
    <row r="9" spans="1:11" x14ac:dyDescent="0.3">
      <c r="J9" s="60"/>
      <c r="K9" s="107"/>
    </row>
    <row r="10" spans="1:11" ht="15" customHeight="1" x14ac:dyDescent="0.3">
      <c r="E10" s="602" t="s">
        <v>726</v>
      </c>
      <c r="F10" s="602"/>
      <c r="G10" s="602"/>
      <c r="H10" s="602"/>
      <c r="I10" s="602"/>
      <c r="J10" s="35"/>
      <c r="K10" s="36"/>
    </row>
    <row r="11" spans="1:11" x14ac:dyDescent="0.3">
      <c r="E11" s="208"/>
      <c r="F11" s="35"/>
      <c r="G11" s="35"/>
      <c r="H11" s="35"/>
      <c r="I11" s="35"/>
      <c r="J11" s="35"/>
      <c r="K11" s="266"/>
    </row>
    <row r="12" spans="1:11" ht="15.75" customHeight="1" x14ac:dyDescent="0.3">
      <c r="E12" s="592" t="s">
        <v>128</v>
      </c>
      <c r="F12" s="592"/>
      <c r="G12" s="592"/>
      <c r="H12" s="592"/>
      <c r="I12" s="592"/>
      <c r="J12" s="35" t="s">
        <v>727</v>
      </c>
      <c r="K12" s="266">
        <v>43680</v>
      </c>
    </row>
    <row r="13" spans="1:11" x14ac:dyDescent="0.3">
      <c r="E13" s="208" t="s">
        <v>129</v>
      </c>
      <c r="F13" s="35"/>
      <c r="G13" s="35"/>
      <c r="H13" s="35"/>
      <c r="I13" s="35"/>
      <c r="J13" s="35" t="s">
        <v>728</v>
      </c>
      <c r="K13" s="266">
        <v>46345</v>
      </c>
    </row>
    <row r="14" spans="1:11" x14ac:dyDescent="0.3">
      <c r="E14" s="208" t="s">
        <v>130</v>
      </c>
      <c r="F14" s="35"/>
      <c r="G14" s="35"/>
      <c r="H14" s="35"/>
      <c r="I14" s="35"/>
    </row>
    <row r="15" spans="1:11" ht="17.25" customHeight="1" x14ac:dyDescent="0.3">
      <c r="E15" s="209"/>
      <c r="F15" s="127"/>
      <c r="G15" s="127"/>
      <c r="H15" s="127"/>
      <c r="I15" s="127"/>
      <c r="J15" s="127"/>
      <c r="K15" s="267"/>
    </row>
    <row r="16" spans="1:11" x14ac:dyDescent="0.3">
      <c r="E16" s="35"/>
      <c r="F16" s="35"/>
      <c r="G16" s="35"/>
      <c r="H16" s="35"/>
      <c r="I16" s="35"/>
      <c r="J16" s="35"/>
      <c r="K16" s="266"/>
    </row>
    <row r="17" spans="5:11" x14ac:dyDescent="0.3">
      <c r="E17" s="35"/>
      <c r="F17" s="35"/>
      <c r="G17" s="35"/>
      <c r="H17" s="35"/>
      <c r="I17" s="35"/>
      <c r="J17" s="35"/>
      <c r="K17" s="266"/>
    </row>
    <row r="18" spans="5:11" x14ac:dyDescent="0.3">
      <c r="E18" s="35"/>
      <c r="F18" s="35"/>
      <c r="G18" s="35"/>
      <c r="H18" s="35"/>
      <c r="I18" s="35"/>
      <c r="J18" s="35"/>
      <c r="K18" s="266"/>
    </row>
    <row r="19" spans="5:11" ht="17.25" customHeight="1" x14ac:dyDescent="0.3">
      <c r="E19" s="602" t="s">
        <v>730</v>
      </c>
      <c r="F19" s="602"/>
      <c r="G19" s="602"/>
      <c r="H19" s="602"/>
      <c r="I19" s="602"/>
      <c r="J19" s="35"/>
      <c r="K19" s="266"/>
    </row>
    <row r="20" spans="5:11" x14ac:dyDescent="0.3">
      <c r="E20" s="208"/>
      <c r="F20" s="35"/>
      <c r="G20" s="35"/>
      <c r="H20" s="35"/>
      <c r="I20" s="35"/>
      <c r="J20" s="35"/>
      <c r="K20" s="266"/>
    </row>
    <row r="21" spans="5:11" x14ac:dyDescent="0.3">
      <c r="E21" s="592" t="s">
        <v>128</v>
      </c>
      <c r="F21" s="592"/>
      <c r="G21" s="592"/>
      <c r="H21" s="592"/>
      <c r="I21" s="592"/>
      <c r="J21" s="35" t="s">
        <v>729</v>
      </c>
      <c r="K21" s="266">
        <v>76700</v>
      </c>
    </row>
    <row r="22" spans="5:11" x14ac:dyDescent="0.3">
      <c r="E22" s="208" t="s">
        <v>129</v>
      </c>
      <c r="F22" s="35"/>
      <c r="G22" s="35"/>
      <c r="H22" s="35"/>
      <c r="I22" s="35"/>
      <c r="J22" s="35" t="s">
        <v>728</v>
      </c>
      <c r="K22" s="266">
        <v>71825</v>
      </c>
    </row>
    <row r="23" spans="5:11" x14ac:dyDescent="0.3">
      <c r="E23" s="208" t="s">
        <v>130</v>
      </c>
      <c r="F23" s="35"/>
      <c r="G23" s="35"/>
      <c r="H23" s="35"/>
      <c r="I23" s="35"/>
      <c r="J23" s="35" t="s">
        <v>732</v>
      </c>
      <c r="K23" s="266">
        <v>73125</v>
      </c>
    </row>
    <row r="24" spans="5:11" s="316" customFormat="1" x14ac:dyDescent="0.3">
      <c r="E24" s="208"/>
      <c r="F24" s="35"/>
      <c r="G24" s="35"/>
      <c r="H24" s="35"/>
      <c r="I24" s="35"/>
      <c r="J24" s="35" t="s">
        <v>733</v>
      </c>
      <c r="K24" s="266">
        <v>88530</v>
      </c>
    </row>
    <row r="25" spans="5:11" s="316" customFormat="1" x14ac:dyDescent="0.3">
      <c r="E25" s="208"/>
      <c r="F25" s="35"/>
      <c r="G25" s="35"/>
      <c r="H25" s="35"/>
      <c r="I25" s="35"/>
      <c r="J25" s="35" t="s">
        <v>734</v>
      </c>
      <c r="K25" s="266">
        <v>89050</v>
      </c>
    </row>
    <row r="26" spans="5:11" x14ac:dyDescent="0.3">
      <c r="E26" s="209"/>
      <c r="F26" s="127"/>
      <c r="G26" s="127"/>
      <c r="H26" s="127"/>
      <c r="I26" s="127"/>
      <c r="J26" s="127"/>
      <c r="K26" s="267"/>
    </row>
    <row r="27" spans="5:11" x14ac:dyDescent="0.3">
      <c r="E27" s="35"/>
      <c r="F27" s="35"/>
      <c r="G27" s="35"/>
      <c r="H27" s="35"/>
      <c r="I27" s="35"/>
      <c r="J27" s="35"/>
      <c r="K27" s="266"/>
    </row>
    <row r="28" spans="5:11" ht="16.5" customHeight="1" x14ac:dyDescent="0.3">
      <c r="E28" s="602" t="s">
        <v>731</v>
      </c>
      <c r="F28" s="602"/>
      <c r="G28" s="602"/>
      <c r="H28" s="602"/>
      <c r="I28" s="602"/>
      <c r="J28" s="35"/>
      <c r="K28" s="266"/>
    </row>
    <row r="29" spans="5:11" x14ac:dyDescent="0.3">
      <c r="E29" s="208"/>
      <c r="F29" s="35"/>
      <c r="G29" s="35"/>
      <c r="H29" s="35"/>
      <c r="I29" s="35"/>
      <c r="J29" s="35"/>
      <c r="K29" s="266"/>
    </row>
    <row r="30" spans="5:11" ht="16.5" customHeight="1" x14ac:dyDescent="0.3">
      <c r="E30" s="592" t="s">
        <v>128</v>
      </c>
      <c r="F30" s="592"/>
      <c r="G30" s="592"/>
      <c r="H30" s="592"/>
      <c r="I30" s="592"/>
      <c r="J30" s="35" t="s">
        <v>734</v>
      </c>
      <c r="K30" s="266">
        <v>94510</v>
      </c>
    </row>
    <row r="31" spans="5:11" x14ac:dyDescent="0.3">
      <c r="E31" s="208" t="s">
        <v>129</v>
      </c>
      <c r="F31" s="35"/>
      <c r="G31" s="35"/>
      <c r="H31" s="35"/>
      <c r="I31" s="35"/>
      <c r="J31" s="35" t="s">
        <v>735</v>
      </c>
      <c r="K31" s="266">
        <v>95095</v>
      </c>
    </row>
    <row r="32" spans="5:11" x14ac:dyDescent="0.3">
      <c r="E32" s="210" t="s">
        <v>131</v>
      </c>
      <c r="F32" s="64"/>
      <c r="G32" s="64"/>
      <c r="H32" s="64"/>
      <c r="I32" s="64"/>
      <c r="J32" s="64" t="s">
        <v>736</v>
      </c>
      <c r="K32" s="254">
        <v>96460</v>
      </c>
    </row>
    <row r="33" spans="1:11" x14ac:dyDescent="0.3">
      <c r="J33" s="127"/>
      <c r="K33" s="267"/>
    </row>
    <row r="34" spans="1:11" ht="19.5" customHeight="1" x14ac:dyDescent="0.3">
      <c r="E34" s="35"/>
      <c r="F34" s="35"/>
      <c r="G34" s="35"/>
      <c r="H34" s="35"/>
      <c r="I34" s="35"/>
      <c r="J34" s="35"/>
      <c r="K34" s="266"/>
    </row>
    <row r="35" spans="1:11" ht="34.5" x14ac:dyDescent="0.6">
      <c r="A35" s="375" t="s">
        <v>133</v>
      </c>
      <c r="E35" s="35"/>
      <c r="F35" s="35"/>
      <c r="G35" s="35"/>
      <c r="H35" s="35"/>
      <c r="I35" s="35"/>
      <c r="J35" s="35"/>
      <c r="K35" s="266"/>
    </row>
    <row r="36" spans="1:11" ht="125.25" customHeight="1" x14ac:dyDescent="0.3">
      <c r="E36" s="600" t="s">
        <v>343</v>
      </c>
      <c r="F36" s="601"/>
      <c r="G36" s="601"/>
      <c r="H36" s="601"/>
      <c r="I36" s="601"/>
      <c r="J36" s="173"/>
      <c r="K36" s="398" t="s">
        <v>664</v>
      </c>
    </row>
    <row r="37" spans="1:11" x14ac:dyDescent="0.3">
      <c r="E37" s="35"/>
      <c r="F37" s="35"/>
      <c r="G37" s="35"/>
      <c r="H37" s="35"/>
      <c r="I37" s="35"/>
      <c r="J37" s="35"/>
      <c r="K37" s="36"/>
    </row>
    <row r="38" spans="1:11" x14ac:dyDescent="0.3">
      <c r="E38" s="35"/>
      <c r="F38" s="35"/>
      <c r="G38" s="35"/>
      <c r="H38" s="35"/>
      <c r="I38" s="35"/>
      <c r="J38" s="35"/>
      <c r="K38" s="91" t="s">
        <v>1227</v>
      </c>
    </row>
    <row r="39" spans="1:11" x14ac:dyDescent="0.3">
      <c r="E39" s="35"/>
      <c r="F39" s="35"/>
      <c r="G39" s="35"/>
      <c r="H39" s="35"/>
      <c r="I39" s="35"/>
      <c r="J39" s="35"/>
      <c r="K39" s="49" t="s">
        <v>1223</v>
      </c>
    </row>
    <row r="40" spans="1:11" x14ac:dyDescent="0.3">
      <c r="E40" s="35"/>
      <c r="F40" s="35"/>
      <c r="G40" s="35"/>
      <c r="H40" s="35"/>
      <c r="I40" s="35"/>
      <c r="J40" s="35"/>
      <c r="K40" s="49" t="s">
        <v>1224</v>
      </c>
    </row>
    <row r="41" spans="1:11" x14ac:dyDescent="0.3">
      <c r="K41" s="378" t="s">
        <v>1225</v>
      </c>
    </row>
    <row r="42" spans="1:11" x14ac:dyDescent="0.3">
      <c r="K42" s="379" t="s">
        <v>1226</v>
      </c>
    </row>
  </sheetData>
  <sheetProtection algorithmName="SHA-512" hashValue="Zj6GBQ1f2bj6fymdVff+7x4s38hwHmgLdeJJXowp7AhWt/PCvV7rcvPhKNt+NUSN/2CUCbiFkeTnoMFeeqEE/Q==" saltValue="jCcUtWxmkCig3xlGBAG/ig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J8:K9" name="Диапазон1_1_1_2_1_1_1"/>
    <protectedRange algorithmName="SHA-512" hashValue="rncuJ4mvkplD5ExV+INgf9V0KIxWvTyFv14aODOuq6e+HiQ8Ldc6kfqJTM/SpokFn6fscxCR7Ffmddbi63fMFw==" saltValue="s/Yt93XzbNN2zTchIf/7tQ==" spinCount="100000" sqref="K38:K42" name="Диапазон1_1"/>
  </protectedRanges>
  <mergeCells count="7">
    <mergeCell ref="E36:I36"/>
    <mergeCell ref="E30:I30"/>
    <mergeCell ref="E10:I10"/>
    <mergeCell ref="E12:I12"/>
    <mergeCell ref="E19:I19"/>
    <mergeCell ref="E21:I21"/>
    <mergeCell ref="E28:I28"/>
  </mergeCells>
  <pageMargins left="0.7" right="0.7" top="0.75" bottom="0.75" header="0.3" footer="0.3"/>
  <pageSetup paperSize="9" scale="84" fitToHeight="0" orientation="portrait" verticalDpi="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3"/>
  <sheetViews>
    <sheetView showGridLines="0" workbookViewId="0">
      <selection activeCell="E7" sqref="E7"/>
    </sheetView>
  </sheetViews>
  <sheetFormatPr defaultRowHeight="15" x14ac:dyDescent="0.25"/>
  <cols>
    <col min="7" max="7" width="12.140625" bestFit="1" customWidth="1"/>
  </cols>
  <sheetData>
    <row r="1" spans="1:11" s="316" customFormat="1" ht="16.5" x14ac:dyDescent="0.3">
      <c r="A1" s="34"/>
      <c r="C1" s="35"/>
      <c r="D1" s="35"/>
      <c r="E1" s="35"/>
      <c r="F1" s="35"/>
      <c r="G1" s="35"/>
      <c r="H1" s="35"/>
      <c r="I1" s="35"/>
      <c r="J1" s="35"/>
      <c r="K1" s="29" t="s">
        <v>1223</v>
      </c>
    </row>
    <row r="2" spans="1:11" s="316" customFormat="1" ht="16.5" x14ac:dyDescent="0.3">
      <c r="C2" s="35"/>
      <c r="D2" s="35"/>
      <c r="E2" s="35"/>
      <c r="F2" s="35"/>
      <c r="G2" s="35"/>
      <c r="H2" s="35"/>
      <c r="I2" s="35"/>
      <c r="J2" s="35"/>
      <c r="K2" s="376" t="s">
        <v>1224</v>
      </c>
    </row>
    <row r="3" spans="1:11" s="316" customFormat="1" ht="16.5" x14ac:dyDescent="0.3">
      <c r="C3" s="35"/>
      <c r="D3" s="35"/>
      <c r="E3" s="35"/>
      <c r="F3" s="35"/>
      <c r="G3" s="35"/>
      <c r="H3" s="35"/>
      <c r="I3" s="35"/>
      <c r="J3" s="35"/>
      <c r="K3" s="377" t="s">
        <v>1225</v>
      </c>
    </row>
    <row r="4" spans="1:11" s="316" customFormat="1" ht="16.5" x14ac:dyDescent="0.3">
      <c r="C4" s="35"/>
      <c r="D4" s="35"/>
      <c r="E4" s="35"/>
      <c r="F4" s="35"/>
      <c r="G4" s="35"/>
      <c r="H4" s="35"/>
      <c r="I4" s="35"/>
      <c r="J4" s="35"/>
      <c r="K4" s="29" t="s">
        <v>1226</v>
      </c>
    </row>
    <row r="5" spans="1:11" s="316" customFormat="1" ht="16.5" x14ac:dyDescent="0.3">
      <c r="C5" s="35"/>
      <c r="D5" s="35"/>
      <c r="E5" s="35"/>
      <c r="F5" s="35"/>
      <c r="G5" s="35"/>
      <c r="H5" s="35"/>
      <c r="I5" s="35"/>
      <c r="J5" s="35"/>
      <c r="K5" s="36"/>
    </row>
    <row r="6" spans="1:11" s="316" customFormat="1" ht="16.5" x14ac:dyDescent="0.3">
      <c r="C6" s="35"/>
      <c r="D6" s="35"/>
      <c r="E6" s="35"/>
      <c r="F6" s="35"/>
      <c r="G6" s="35"/>
      <c r="H6" s="35"/>
      <c r="I6" s="35"/>
      <c r="J6" s="35"/>
      <c r="K6" s="36"/>
    </row>
    <row r="7" spans="1:11" s="316" customFormat="1" ht="16.5" x14ac:dyDescent="0.3">
      <c r="C7" s="35"/>
      <c r="D7" s="35"/>
      <c r="E7" s="35"/>
      <c r="F7" s="35"/>
      <c r="G7" s="35"/>
      <c r="H7" s="35"/>
      <c r="I7" s="35"/>
      <c r="J7" s="35"/>
      <c r="K7" s="36"/>
    </row>
    <row r="8" spans="1:11" ht="21" x14ac:dyDescent="0.25">
      <c r="A8" s="507" t="s">
        <v>939</v>
      </c>
    </row>
    <row r="10" spans="1:11" ht="16.5" x14ac:dyDescent="0.3">
      <c r="E10" t="s">
        <v>934</v>
      </c>
      <c r="G10" s="266">
        <v>192</v>
      </c>
    </row>
    <row r="11" spans="1:11" ht="16.5" x14ac:dyDescent="0.3">
      <c r="E11" t="s">
        <v>935</v>
      </c>
      <c r="G11" s="266">
        <v>152</v>
      </c>
    </row>
    <row r="12" spans="1:11" ht="16.5" x14ac:dyDescent="0.3">
      <c r="E12" t="s">
        <v>936</v>
      </c>
      <c r="G12" s="266">
        <v>151</v>
      </c>
    </row>
    <row r="13" spans="1:11" ht="16.5" x14ac:dyDescent="0.3">
      <c r="E13" t="s">
        <v>937</v>
      </c>
      <c r="G13" s="266">
        <v>162</v>
      </c>
    </row>
    <row r="14" spans="1:11" ht="16.5" x14ac:dyDescent="0.3">
      <c r="E14" t="s">
        <v>938</v>
      </c>
      <c r="G14" s="266">
        <v>157</v>
      </c>
    </row>
    <row r="18" spans="1:11" ht="21" x14ac:dyDescent="0.35">
      <c r="A18" s="509" t="s">
        <v>940</v>
      </c>
    </row>
    <row r="20" spans="1:11" ht="16.5" x14ac:dyDescent="0.3">
      <c r="E20" t="s">
        <v>934</v>
      </c>
      <c r="G20" s="266">
        <v>188</v>
      </c>
    </row>
    <row r="21" spans="1:11" ht="16.5" x14ac:dyDescent="0.3">
      <c r="E21" s="315" t="s">
        <v>935</v>
      </c>
      <c r="F21" s="315"/>
      <c r="G21" s="266">
        <v>175</v>
      </c>
    </row>
    <row r="22" spans="1:11" ht="16.5" x14ac:dyDescent="0.3">
      <c r="E22" s="315" t="s">
        <v>936</v>
      </c>
      <c r="F22" s="315"/>
      <c r="G22" s="266">
        <v>201</v>
      </c>
    </row>
    <row r="23" spans="1:11" ht="16.5" x14ac:dyDescent="0.3">
      <c r="E23" s="315" t="s">
        <v>937</v>
      </c>
      <c r="F23" s="315"/>
      <c r="G23" s="266">
        <v>204</v>
      </c>
    </row>
    <row r="24" spans="1:11" ht="16.5" x14ac:dyDescent="0.3">
      <c r="E24" s="315" t="s">
        <v>938</v>
      </c>
      <c r="F24" s="315"/>
      <c r="G24" s="266">
        <v>199</v>
      </c>
    </row>
    <row r="27" spans="1:11" s="315" customFormat="1" x14ac:dyDescent="0.25">
      <c r="A27" s="500"/>
      <c r="B27" s="500"/>
      <c r="C27" s="500"/>
      <c r="D27" s="500"/>
      <c r="E27" s="500"/>
      <c r="F27" s="500"/>
      <c r="G27" s="500"/>
      <c r="H27" s="500"/>
      <c r="I27" s="500"/>
      <c r="J27" s="500"/>
      <c r="K27" s="500"/>
    </row>
    <row r="28" spans="1:11" s="316" customFormat="1" ht="16.5" x14ac:dyDescent="0.3">
      <c r="E28" s="35"/>
      <c r="F28" s="35"/>
      <c r="G28" s="35"/>
      <c r="H28" s="35"/>
      <c r="I28" s="35"/>
      <c r="J28" s="35"/>
      <c r="K28" s="36"/>
    </row>
    <row r="29" spans="1:11" s="316" customFormat="1" ht="16.5" x14ac:dyDescent="0.3">
      <c r="E29" s="35"/>
      <c r="F29" s="35"/>
      <c r="G29" s="35"/>
      <c r="H29" s="35"/>
      <c r="I29" s="35"/>
      <c r="J29" s="35"/>
      <c r="K29" s="91" t="s">
        <v>1227</v>
      </c>
    </row>
    <row r="30" spans="1:11" s="316" customFormat="1" ht="16.5" x14ac:dyDescent="0.3">
      <c r="E30" s="35"/>
      <c r="F30" s="35"/>
      <c r="G30" s="35"/>
      <c r="H30" s="35"/>
      <c r="I30" s="35"/>
      <c r="J30" s="35"/>
      <c r="K30" s="49" t="s">
        <v>1223</v>
      </c>
    </row>
    <row r="31" spans="1:11" s="316" customFormat="1" ht="16.5" x14ac:dyDescent="0.3">
      <c r="E31" s="35"/>
      <c r="F31" s="35"/>
      <c r="G31" s="35"/>
      <c r="H31" s="35"/>
      <c r="I31" s="35"/>
      <c r="J31" s="35"/>
      <c r="K31" s="49" t="s">
        <v>1224</v>
      </c>
    </row>
    <row r="32" spans="1:11" s="316" customFormat="1" ht="16.5" x14ac:dyDescent="0.3">
      <c r="K32" s="378" t="s">
        <v>1225</v>
      </c>
    </row>
    <row r="33" spans="11:11" s="316" customFormat="1" ht="16.5" x14ac:dyDescent="0.3">
      <c r="K33" s="379" t="s">
        <v>1226</v>
      </c>
    </row>
  </sheetData>
  <sheetProtection algorithmName="SHA-512" hashValue="HJEW/8qOMaB1r5YgTsAna3hq37Akakqtk7jb5zIkoPNT8geYqtFYOZkQ+/TOkApHq9bbhh85gnBGSNKLQ3cSNw==" saltValue="MAC1TCFFuZI/IMwaYgk3Fw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K29:K33" name="Диапазон1_1"/>
  </protectedRange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pageSetUpPr fitToPage="1"/>
  </sheetPr>
  <dimension ref="A1:M38"/>
  <sheetViews>
    <sheetView showGridLines="0" workbookViewId="0">
      <selection activeCell="B1" sqref="B1"/>
    </sheetView>
  </sheetViews>
  <sheetFormatPr defaultRowHeight="16.5" x14ac:dyDescent="0.3"/>
  <cols>
    <col min="1" max="3" width="9.140625" style="15"/>
    <col min="4" max="5" width="9.140625" style="15" customWidth="1"/>
    <col min="6" max="7" width="9.140625" style="15"/>
    <col min="8" max="8" width="10.85546875" style="15" customWidth="1"/>
    <col min="9" max="9" width="10.140625" style="15" customWidth="1"/>
    <col min="10" max="10" width="10.7109375" style="15" customWidth="1"/>
    <col min="11" max="11" width="5.28515625" style="25" customWidth="1"/>
    <col min="12" max="13" width="9.140625" style="15" hidden="1" customWidth="1"/>
    <col min="14" max="16384" width="9.140625" style="15"/>
  </cols>
  <sheetData>
    <row r="1" spans="1:13" x14ac:dyDescent="0.3">
      <c r="A1" s="34"/>
      <c r="C1" s="35"/>
      <c r="D1" s="35"/>
      <c r="E1" s="35"/>
      <c r="F1" s="35"/>
      <c r="G1" s="35"/>
      <c r="H1" s="35"/>
      <c r="I1" s="35"/>
      <c r="J1" s="29" t="s">
        <v>1223</v>
      </c>
      <c r="K1" s="64"/>
    </row>
    <row r="2" spans="1:13" x14ac:dyDescent="0.3">
      <c r="C2" s="35"/>
      <c r="D2" s="35"/>
      <c r="E2" s="35"/>
      <c r="F2" s="35"/>
      <c r="G2" s="35"/>
      <c r="H2" s="35"/>
      <c r="I2" s="35"/>
      <c r="J2" s="376" t="s">
        <v>1224</v>
      </c>
      <c r="K2" s="64"/>
    </row>
    <row r="3" spans="1:13" x14ac:dyDescent="0.3">
      <c r="C3" s="35"/>
      <c r="D3" s="35"/>
      <c r="E3" s="35"/>
      <c r="F3" s="35"/>
      <c r="G3" s="35"/>
      <c r="H3" s="35"/>
      <c r="I3" s="35"/>
      <c r="J3" s="377" t="s">
        <v>1225</v>
      </c>
      <c r="K3" s="64"/>
    </row>
    <row r="4" spans="1:13" x14ac:dyDescent="0.3">
      <c r="C4" s="35"/>
      <c r="D4" s="35"/>
      <c r="E4" s="35"/>
      <c r="F4" s="35"/>
      <c r="G4" s="35"/>
      <c r="H4" s="35"/>
      <c r="I4" s="35"/>
      <c r="J4" s="29" t="s">
        <v>1226</v>
      </c>
      <c r="K4" s="64"/>
    </row>
    <row r="5" spans="1:13" x14ac:dyDescent="0.3">
      <c r="C5" s="35"/>
      <c r="D5" s="35"/>
      <c r="E5" s="35"/>
      <c r="F5" s="35"/>
      <c r="G5" s="35"/>
      <c r="H5" s="35"/>
      <c r="I5" s="35"/>
      <c r="J5" s="36"/>
      <c r="K5" s="64"/>
    </row>
    <row r="6" spans="1:13" x14ac:dyDescent="0.3">
      <c r="C6" s="35"/>
      <c r="D6" s="35"/>
      <c r="E6" s="35"/>
      <c r="F6" s="35"/>
      <c r="G6" s="35"/>
      <c r="H6" s="35"/>
      <c r="I6" s="35"/>
      <c r="J6" s="36"/>
      <c r="K6" s="64"/>
    </row>
    <row r="7" spans="1:13" x14ac:dyDescent="0.3">
      <c r="C7" s="35"/>
      <c r="D7" s="35"/>
      <c r="E7" s="35"/>
      <c r="F7" s="35"/>
      <c r="G7" s="35"/>
      <c r="H7" s="35"/>
      <c r="I7" s="35"/>
      <c r="J7" s="36"/>
      <c r="K7" s="64"/>
    </row>
    <row r="8" spans="1:13" ht="34.5" x14ac:dyDescent="0.6">
      <c r="A8" s="375" t="s">
        <v>134</v>
      </c>
      <c r="C8" s="35"/>
      <c r="D8" s="35"/>
      <c r="E8" s="35"/>
      <c r="F8" s="35"/>
      <c r="G8" s="35"/>
      <c r="H8" s="35"/>
      <c r="I8" s="60"/>
      <c r="J8" s="77"/>
      <c r="K8" s="35"/>
      <c r="L8" s="204">
        <f>IF(J8&lt;&gt;"",J8,0)</f>
        <v>0</v>
      </c>
      <c r="M8" s="204">
        <f>IF(K8&lt;&gt;"",K8,0)</f>
        <v>0</v>
      </c>
    </row>
    <row r="9" spans="1:13" x14ac:dyDescent="0.3">
      <c r="I9" s="60"/>
      <c r="J9" s="107"/>
      <c r="K9" s="35"/>
      <c r="L9" s="28"/>
      <c r="M9" s="28"/>
    </row>
    <row r="11" spans="1:13" x14ac:dyDescent="0.3">
      <c r="E11" s="35"/>
      <c r="F11" s="35"/>
      <c r="G11" s="35"/>
      <c r="H11" s="35"/>
      <c r="I11" s="603" t="s">
        <v>136</v>
      </c>
      <c r="J11" s="603"/>
      <c r="K11" s="64"/>
    </row>
    <row r="12" spans="1:13" x14ac:dyDescent="0.3">
      <c r="E12" s="605"/>
      <c r="F12" s="605"/>
      <c r="G12" s="605"/>
      <c r="H12" s="287" t="s">
        <v>408</v>
      </c>
      <c r="I12" s="287" t="s">
        <v>409</v>
      </c>
      <c r="J12" s="287" t="s">
        <v>410</v>
      </c>
      <c r="K12" s="64"/>
    </row>
    <row r="13" spans="1:13" x14ac:dyDescent="0.3">
      <c r="E13" s="604" t="s">
        <v>407</v>
      </c>
      <c r="F13" s="604"/>
      <c r="G13" s="604"/>
      <c r="H13" s="288" t="s">
        <v>411</v>
      </c>
      <c r="I13" s="289">
        <v>115</v>
      </c>
      <c r="J13" s="289">
        <v>125</v>
      </c>
      <c r="K13" s="64"/>
    </row>
    <row r="14" spans="1:13" x14ac:dyDescent="0.3">
      <c r="E14" s="604" t="s">
        <v>451</v>
      </c>
      <c r="F14" s="604"/>
      <c r="G14" s="604"/>
      <c r="H14" s="288" t="s">
        <v>941</v>
      </c>
      <c r="I14" s="289">
        <v>120</v>
      </c>
      <c r="J14" s="289">
        <v>130</v>
      </c>
      <c r="K14" s="211"/>
      <c r="L14" s="36">
        <v>80</v>
      </c>
      <c r="M14" s="36">
        <v>80</v>
      </c>
    </row>
    <row r="15" spans="1:13" x14ac:dyDescent="0.3">
      <c r="E15" s="604"/>
      <c r="F15" s="604"/>
      <c r="G15" s="604"/>
      <c r="H15" s="288"/>
      <c r="I15" s="289"/>
      <c r="J15" s="289"/>
      <c r="K15" s="211"/>
      <c r="L15" s="36">
        <v>75</v>
      </c>
      <c r="M15" s="36">
        <v>75</v>
      </c>
    </row>
    <row r="16" spans="1:13" x14ac:dyDescent="0.3">
      <c r="E16" s="35"/>
      <c r="F16" s="35"/>
      <c r="G16" s="35"/>
      <c r="H16" s="35"/>
      <c r="I16" s="35"/>
      <c r="J16" s="266"/>
      <c r="K16" s="211"/>
      <c r="L16" s="36">
        <v>75</v>
      </c>
      <c r="M16" s="36">
        <v>75</v>
      </c>
    </row>
    <row r="17" spans="4:13" x14ac:dyDescent="0.3">
      <c r="E17" s="127"/>
      <c r="F17" s="127"/>
      <c r="G17" s="127"/>
      <c r="H17" s="127"/>
      <c r="I17" s="127"/>
      <c r="J17" s="267"/>
      <c r="K17" s="211"/>
      <c r="L17" s="36">
        <v>75</v>
      </c>
      <c r="M17" s="36">
        <v>75</v>
      </c>
    </row>
    <row r="18" spans="4:13" x14ac:dyDescent="0.3">
      <c r="D18" s="199"/>
      <c r="E18" s="35"/>
      <c r="F18" s="35"/>
      <c r="G18" s="35"/>
      <c r="H18" s="35"/>
      <c r="I18" s="35"/>
      <c r="J18" s="266"/>
      <c r="K18" s="211"/>
      <c r="L18" s="124"/>
      <c r="M18" s="124"/>
    </row>
    <row r="19" spans="4:13" x14ac:dyDescent="0.3">
      <c r="E19" s="35"/>
      <c r="F19" s="35"/>
      <c r="G19" s="35"/>
      <c r="H19" s="35"/>
      <c r="I19" s="35"/>
      <c r="J19" s="266"/>
      <c r="K19" s="211"/>
      <c r="L19" s="36"/>
      <c r="M19" s="36"/>
    </row>
    <row r="20" spans="4:13" x14ac:dyDescent="0.3">
      <c r="E20" s="35"/>
      <c r="F20" s="35"/>
      <c r="G20" s="35"/>
      <c r="H20" s="35"/>
      <c r="I20" s="35"/>
      <c r="J20" s="266"/>
      <c r="K20" s="211"/>
      <c r="L20" s="36"/>
      <c r="M20" s="36"/>
    </row>
    <row r="21" spans="4:13" x14ac:dyDescent="0.3">
      <c r="E21" s="35"/>
      <c r="F21" s="35"/>
      <c r="G21" s="35"/>
      <c r="H21" s="35"/>
      <c r="I21" s="35"/>
      <c r="J21" s="266"/>
      <c r="K21" s="211"/>
      <c r="L21" s="36"/>
      <c r="M21" s="36"/>
    </row>
    <row r="22" spans="4:13" x14ac:dyDescent="0.3">
      <c r="E22" s="35" t="s">
        <v>135</v>
      </c>
      <c r="F22" s="35"/>
      <c r="G22" s="35"/>
      <c r="H22" s="35"/>
      <c r="I22" s="35"/>
      <c r="J22" s="266">
        <v>70</v>
      </c>
      <c r="K22" s="211"/>
      <c r="L22" s="36"/>
      <c r="M22" s="36"/>
    </row>
    <row r="23" spans="4:13" x14ac:dyDescent="0.3">
      <c r="E23" s="35"/>
      <c r="F23" s="35"/>
      <c r="G23" s="35"/>
      <c r="H23" s="35"/>
      <c r="I23" s="35"/>
      <c r="J23" s="266"/>
      <c r="K23" s="211"/>
      <c r="L23" s="36">
        <v>32</v>
      </c>
      <c r="M23" s="36">
        <v>32</v>
      </c>
    </row>
    <row r="24" spans="4:13" x14ac:dyDescent="0.3">
      <c r="E24" s="127"/>
      <c r="F24" s="127"/>
      <c r="G24" s="127"/>
      <c r="H24" s="127"/>
      <c r="I24" s="127"/>
      <c r="J24" s="267"/>
      <c r="K24" s="211"/>
      <c r="L24" s="36"/>
      <c r="M24" s="36"/>
    </row>
    <row r="25" spans="4:13" x14ac:dyDescent="0.3">
      <c r="D25" s="199"/>
      <c r="E25" s="35"/>
      <c r="F25" s="35"/>
      <c r="G25" s="35"/>
      <c r="H25" s="35"/>
      <c r="I25" s="35"/>
      <c r="J25" s="266"/>
      <c r="K25" s="211"/>
      <c r="L25" s="124"/>
      <c r="M25" s="124"/>
    </row>
    <row r="26" spans="4:13" x14ac:dyDescent="0.3">
      <c r="E26" s="35"/>
      <c r="F26" s="35"/>
      <c r="G26" s="35"/>
      <c r="H26" s="35"/>
      <c r="I26" s="35"/>
      <c r="J26" s="266"/>
      <c r="K26" s="211"/>
      <c r="L26" s="36"/>
      <c r="M26" s="36"/>
    </row>
    <row r="27" spans="4:13" x14ac:dyDescent="0.3">
      <c r="E27" s="35"/>
      <c r="F27" s="35"/>
      <c r="G27" s="35"/>
      <c r="H27" s="35"/>
      <c r="I27" s="35"/>
      <c r="J27" s="266"/>
      <c r="K27" s="211"/>
      <c r="L27" s="36"/>
      <c r="M27" s="36"/>
    </row>
    <row r="28" spans="4:13" x14ac:dyDescent="0.3">
      <c r="E28" s="35"/>
      <c r="F28" s="35"/>
      <c r="G28" s="35"/>
      <c r="H28" s="35"/>
      <c r="I28" s="35"/>
      <c r="J28" s="266"/>
      <c r="K28" s="211"/>
      <c r="L28" s="36"/>
      <c r="M28" s="36"/>
    </row>
    <row r="29" spans="4:13" x14ac:dyDescent="0.3">
      <c r="E29" s="35" t="s">
        <v>665</v>
      </c>
      <c r="F29" s="35"/>
      <c r="G29" s="35"/>
      <c r="H29" s="35"/>
      <c r="I29" s="35"/>
      <c r="J29" s="266">
        <v>1500</v>
      </c>
      <c r="K29" s="211"/>
      <c r="L29" s="36"/>
      <c r="M29" s="36"/>
    </row>
    <row r="30" spans="4:13" x14ac:dyDescent="0.3">
      <c r="E30" s="35"/>
      <c r="F30" s="35"/>
      <c r="G30" s="35"/>
      <c r="H30" s="35"/>
      <c r="I30" s="35"/>
      <c r="J30" s="266"/>
      <c r="K30" s="211"/>
      <c r="L30" s="36">
        <v>30</v>
      </c>
      <c r="M30" s="36">
        <v>30</v>
      </c>
    </row>
    <row r="31" spans="4:13" x14ac:dyDescent="0.3">
      <c r="E31" s="127"/>
      <c r="F31" s="127"/>
      <c r="G31" s="127"/>
      <c r="H31" s="127"/>
      <c r="I31" s="127"/>
      <c r="J31" s="124"/>
      <c r="K31" s="211"/>
    </row>
    <row r="32" spans="4:13" x14ac:dyDescent="0.3">
      <c r="D32" s="199"/>
      <c r="E32" s="35"/>
      <c r="F32" s="35"/>
      <c r="G32" s="35"/>
      <c r="H32" s="35"/>
      <c r="I32" s="35"/>
      <c r="J32" s="35"/>
      <c r="K32" s="211"/>
    </row>
    <row r="33" spans="5:11" x14ac:dyDescent="0.3">
      <c r="E33" s="35"/>
      <c r="F33" s="35"/>
      <c r="G33" s="35"/>
      <c r="H33" s="35"/>
      <c r="I33" s="35"/>
      <c r="J33" s="91" t="s">
        <v>1227</v>
      </c>
      <c r="K33" s="64"/>
    </row>
    <row r="34" spans="5:11" x14ac:dyDescent="0.3">
      <c r="E34" s="35"/>
      <c r="F34" s="35"/>
      <c r="G34" s="35"/>
      <c r="H34" s="35"/>
      <c r="I34" s="35"/>
      <c r="J34" s="49" t="s">
        <v>1223</v>
      </c>
      <c r="K34" s="212"/>
    </row>
    <row r="35" spans="5:11" x14ac:dyDescent="0.3">
      <c r="E35" s="35"/>
      <c r="F35" s="35"/>
      <c r="G35" s="35"/>
      <c r="H35" s="35"/>
      <c r="I35" s="35"/>
      <c r="J35" s="49" t="s">
        <v>1224</v>
      </c>
      <c r="K35" s="213"/>
    </row>
    <row r="36" spans="5:11" x14ac:dyDescent="0.3">
      <c r="J36" s="378" t="s">
        <v>1225</v>
      </c>
      <c r="K36" s="213"/>
    </row>
    <row r="37" spans="5:11" x14ac:dyDescent="0.3">
      <c r="J37" s="379" t="s">
        <v>1226</v>
      </c>
      <c r="K37" s="30"/>
    </row>
    <row r="38" spans="5:11" x14ac:dyDescent="0.3">
      <c r="K38" s="30"/>
    </row>
  </sheetData>
  <sheetProtection algorithmName="SHA-512" hashValue="lCebEsYjzhNz42UA+mgojnZTSWCe6mmIE5ROuUwhTjOSTo7Q0+m3N7Fj6P+s2u3Jco737AJ+JYQ1JEs1zUBb0A==" saltValue="gbDJewy1jB5XHCrI2Pyb9w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I8:J9" name="Диапазон1_1_1_2_1_1_1"/>
    <protectedRange algorithmName="SHA-512" hashValue="rncuJ4mvkplD5ExV+INgf9V0KIxWvTyFv14aODOuq6e+HiQ8Ldc6kfqJTM/SpokFn6fscxCR7Ffmddbi63fMFw==" saltValue="s/Yt93XzbNN2zTchIf/7tQ==" spinCount="100000" sqref="L8:M8" name="Диапазон1_2_1"/>
    <protectedRange algorithmName="SHA-512" hashValue="rncuJ4mvkplD5ExV+INgf9V0KIxWvTyFv14aODOuq6e+HiQ8Ldc6kfqJTM/SpokFn6fscxCR7Ffmddbi63fMFw==" saltValue="s/Yt93XzbNN2zTchIf/7tQ==" spinCount="100000" sqref="J33:J37" name="Диапазон1_1"/>
  </protectedRanges>
  <mergeCells count="5">
    <mergeCell ref="I11:J11"/>
    <mergeCell ref="E14:G14"/>
    <mergeCell ref="E13:G13"/>
    <mergeCell ref="E15:G15"/>
    <mergeCell ref="E12:G12"/>
  </mergeCells>
  <pageMargins left="0.7" right="0.7" top="0.75" bottom="0.75" header="0.3" footer="0.3"/>
  <pageSetup paperSize="9" scale="81" fitToHeight="0" orientation="portrait" verticalDpi="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pageSetUpPr fitToPage="1"/>
  </sheetPr>
  <dimension ref="A1:AA61"/>
  <sheetViews>
    <sheetView showGridLines="0" zoomScaleNormal="100" workbookViewId="0">
      <selection activeCell="I12" sqref="I12"/>
    </sheetView>
  </sheetViews>
  <sheetFormatPr defaultRowHeight="16.5" x14ac:dyDescent="0.3"/>
  <cols>
    <col min="1" max="4" width="9.140625" style="15"/>
    <col min="5" max="5" width="12.28515625" style="15" customWidth="1"/>
    <col min="6" max="9" width="15.5703125" style="15" customWidth="1"/>
    <col min="10" max="10" width="9.42578125" style="25" customWidth="1"/>
    <col min="11" max="16384" width="9.140625" style="15"/>
  </cols>
  <sheetData>
    <row r="1" spans="1:27" x14ac:dyDescent="0.3">
      <c r="A1" s="34"/>
      <c r="C1" s="35"/>
      <c r="D1" s="35"/>
      <c r="E1" s="35"/>
      <c r="F1" s="35"/>
      <c r="G1" s="35"/>
      <c r="H1" s="35"/>
      <c r="I1" s="29" t="s">
        <v>1223</v>
      </c>
      <c r="J1" s="116"/>
      <c r="K1" s="3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spans="1:27" x14ac:dyDescent="0.3">
      <c r="C2" s="35"/>
      <c r="D2" s="35"/>
      <c r="E2" s="35"/>
      <c r="F2" s="35"/>
      <c r="G2" s="35"/>
      <c r="H2" s="35"/>
      <c r="I2" s="376" t="s">
        <v>1224</v>
      </c>
      <c r="J2" s="162"/>
      <c r="K2" s="3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</row>
    <row r="3" spans="1:27" x14ac:dyDescent="0.3">
      <c r="C3" s="35"/>
      <c r="D3" s="35"/>
      <c r="E3" s="35"/>
      <c r="F3" s="35"/>
      <c r="G3" s="35"/>
      <c r="H3" s="35"/>
      <c r="I3" s="377" t="s">
        <v>1225</v>
      </c>
      <c r="J3" s="116"/>
      <c r="K3" s="3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7" x14ac:dyDescent="0.3">
      <c r="C4" s="35"/>
      <c r="D4" s="35"/>
      <c r="E4" s="35"/>
      <c r="F4" s="35"/>
      <c r="G4" s="35"/>
      <c r="H4" s="35"/>
      <c r="I4" s="29" t="s">
        <v>1226</v>
      </c>
      <c r="J4" s="116"/>
      <c r="K4" s="3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</row>
    <row r="5" spans="1:27" x14ac:dyDescent="0.3">
      <c r="C5" s="35"/>
      <c r="D5" s="35"/>
      <c r="E5" s="35"/>
      <c r="F5" s="35"/>
      <c r="G5" s="35"/>
      <c r="H5" s="35"/>
      <c r="I5" s="35"/>
      <c r="J5" s="116"/>
      <c r="K5" s="3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</row>
    <row r="6" spans="1:27" x14ac:dyDescent="0.3">
      <c r="A6" s="37"/>
      <c r="B6" s="16"/>
      <c r="C6" s="38"/>
      <c r="D6" s="38"/>
      <c r="E6" s="38"/>
      <c r="F6" s="38"/>
      <c r="G6" s="38"/>
      <c r="H6" s="38"/>
      <c r="I6" s="38"/>
      <c r="J6" s="126"/>
      <c r="K6" s="3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7" x14ac:dyDescent="0.3">
      <c r="A7" s="37"/>
      <c r="C7" s="35"/>
      <c r="D7" s="35"/>
      <c r="E7" s="35"/>
      <c r="F7" s="35"/>
      <c r="G7" s="35"/>
      <c r="H7" s="35"/>
      <c r="I7" s="35"/>
      <c r="J7" s="116"/>
      <c r="K7" s="3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7" ht="30.75" x14ac:dyDescent="0.4">
      <c r="B8" s="35"/>
      <c r="C8" s="35"/>
      <c r="D8" s="10"/>
      <c r="E8" s="387" t="s">
        <v>458</v>
      </c>
      <c r="F8" s="35"/>
      <c r="G8" s="35"/>
      <c r="H8" s="35"/>
      <c r="I8" s="35"/>
      <c r="J8" s="35"/>
      <c r="K8" s="116"/>
      <c r="L8" s="3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</row>
    <row r="9" spans="1:27" ht="30.75" x14ac:dyDescent="0.4">
      <c r="A9" s="10"/>
      <c r="C9" s="35"/>
      <c r="D9" s="2"/>
      <c r="E9" s="374" t="s">
        <v>453</v>
      </c>
      <c r="F9" s="35"/>
      <c r="G9" s="35"/>
      <c r="H9" s="35"/>
      <c r="I9" s="35"/>
      <c r="J9" s="116"/>
      <c r="K9" s="3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spans="1:27" ht="30.75" x14ac:dyDescent="0.4">
      <c r="A10" s="10"/>
      <c r="C10" s="35"/>
      <c r="D10" s="35"/>
      <c r="E10" s="35"/>
      <c r="F10" s="35"/>
      <c r="G10" s="35"/>
      <c r="H10" s="35"/>
      <c r="I10" s="35"/>
      <c r="J10" s="116"/>
      <c r="K10" s="3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spans="1:27" ht="30.75" x14ac:dyDescent="0.4">
      <c r="A11" s="10"/>
      <c r="C11" s="35"/>
      <c r="D11" s="35"/>
      <c r="E11" s="35"/>
      <c r="F11" s="35"/>
      <c r="G11" s="35"/>
      <c r="H11" s="35"/>
      <c r="I11" s="35"/>
      <c r="J11" s="116"/>
      <c r="K11" s="3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7" ht="30.75" x14ac:dyDescent="0.4">
      <c r="A12" s="10"/>
      <c r="C12" s="35"/>
      <c r="D12" s="35"/>
      <c r="F12" s="35"/>
      <c r="G12" s="35"/>
      <c r="H12" s="35"/>
      <c r="I12" s="35"/>
      <c r="J12" s="116"/>
      <c r="K12" s="3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7" ht="33" x14ac:dyDescent="0.55000000000000004">
      <c r="A13" s="10"/>
      <c r="C13" s="35"/>
      <c r="D13" s="35"/>
      <c r="E13" s="314" t="s">
        <v>454</v>
      </c>
      <c r="F13" s="35"/>
      <c r="G13" s="35"/>
      <c r="H13" s="35"/>
      <c r="I13" s="35"/>
      <c r="J13" s="116"/>
      <c r="K13" s="3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7" ht="30.75" x14ac:dyDescent="0.4">
      <c r="A14" s="10"/>
      <c r="C14" s="35"/>
      <c r="D14" s="35"/>
      <c r="E14" s="35"/>
      <c r="F14" s="35"/>
      <c r="G14" s="35"/>
      <c r="H14" s="35"/>
      <c r="I14" s="35"/>
      <c r="J14" s="116"/>
      <c r="K14" s="3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7" ht="30.75" x14ac:dyDescent="0.4">
      <c r="A15" s="10"/>
      <c r="B15" s="47"/>
      <c r="C15" s="47"/>
      <c r="D15" s="47"/>
      <c r="E15" s="47"/>
      <c r="F15" s="47"/>
      <c r="G15" s="47"/>
      <c r="H15" s="47"/>
      <c r="I15" s="47"/>
      <c r="J15" s="116"/>
      <c r="K15" s="3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7" ht="30.75" x14ac:dyDescent="0.4">
      <c r="A16" s="10"/>
      <c r="B16" s="25"/>
      <c r="C16" s="25"/>
      <c r="D16" s="25"/>
      <c r="E16" s="25"/>
      <c r="F16" s="25"/>
      <c r="G16" s="25"/>
      <c r="H16" s="25"/>
      <c r="I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30.75" x14ac:dyDescent="0.4">
      <c r="A17" s="10"/>
      <c r="B17" s="25"/>
      <c r="C17" s="25"/>
      <c r="D17" s="25"/>
      <c r="E17" s="387" t="s">
        <v>455</v>
      </c>
      <c r="F17" s="25"/>
      <c r="G17" s="25"/>
      <c r="H17" s="25"/>
      <c r="I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30.75" x14ac:dyDescent="0.4">
      <c r="A18" s="10"/>
      <c r="B18" s="25"/>
      <c r="C18" s="25"/>
      <c r="D18" s="25"/>
      <c r="E18" s="387" t="s">
        <v>456</v>
      </c>
      <c r="F18" s="25"/>
      <c r="G18" s="25"/>
      <c r="H18" s="25"/>
      <c r="I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30.75" x14ac:dyDescent="0.4">
      <c r="A19" s="10"/>
      <c r="B19" s="25"/>
      <c r="C19" s="25"/>
      <c r="D19" s="25"/>
      <c r="E19" s="25"/>
      <c r="F19" s="25"/>
      <c r="G19" s="25"/>
      <c r="H19" s="25"/>
      <c r="I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30.75" x14ac:dyDescent="0.4">
      <c r="A20" s="10"/>
      <c r="B20" s="25"/>
      <c r="C20" s="25"/>
      <c r="D20" s="25"/>
      <c r="E20" s="25"/>
      <c r="F20" s="25"/>
      <c r="G20" s="25"/>
      <c r="H20" s="25"/>
      <c r="I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33" x14ac:dyDescent="0.55000000000000004">
      <c r="A21" s="10"/>
      <c r="B21" s="25"/>
      <c r="C21" s="25"/>
      <c r="D21" s="25"/>
      <c r="E21" s="314" t="s">
        <v>457</v>
      </c>
      <c r="F21" s="25"/>
      <c r="G21" s="25"/>
      <c r="H21" s="25"/>
      <c r="I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30.75" x14ac:dyDescent="0.4">
      <c r="A22" s="10"/>
      <c r="B22" s="25"/>
      <c r="C22" s="25"/>
      <c r="D22" s="25"/>
      <c r="E22" s="25"/>
      <c r="F22" s="25"/>
      <c r="G22" s="25"/>
      <c r="H22" s="25"/>
      <c r="I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x14ac:dyDescent="0.3">
      <c r="I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spans="1:26" x14ac:dyDescent="0.3">
      <c r="B24" s="47"/>
      <c r="C24" s="47"/>
      <c r="D24" s="47"/>
      <c r="E24" s="47"/>
      <c r="F24" s="47"/>
      <c r="G24" s="47"/>
      <c r="H24" s="47"/>
      <c r="I24" s="47"/>
      <c r="J24" s="212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spans="1:26" x14ac:dyDescent="0.3">
      <c r="J25" s="214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spans="1:26" x14ac:dyDescent="0.3">
      <c r="I26" s="91" t="s">
        <v>1227</v>
      </c>
      <c r="J26" s="214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spans="1:26" x14ac:dyDescent="0.3">
      <c r="I27" s="49" t="s">
        <v>1223</v>
      </c>
      <c r="J27" s="30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spans="1:26" x14ac:dyDescent="0.3">
      <c r="I28" s="49" t="s">
        <v>1224</v>
      </c>
      <c r="J28" s="30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spans="1:26" x14ac:dyDescent="0.3">
      <c r="I29" s="378" t="s">
        <v>1225</v>
      </c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spans="1:26" x14ac:dyDescent="0.3">
      <c r="I30" s="379" t="s">
        <v>1226</v>
      </c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spans="1:26" x14ac:dyDescent="0.3"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spans="1:26" x14ac:dyDescent="0.3"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spans="11:26" x14ac:dyDescent="0.3"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spans="11:26" x14ac:dyDescent="0.3"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spans="11:26" x14ac:dyDescent="0.3"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11:26" x14ac:dyDescent="0.3"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11:26" x14ac:dyDescent="0.3"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11:26" x14ac:dyDescent="0.3"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11:26" x14ac:dyDescent="0.3"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11:26" x14ac:dyDescent="0.3"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spans="11:26" x14ac:dyDescent="0.3"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11:26" x14ac:dyDescent="0.3"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11:26" x14ac:dyDescent="0.3"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11:26" x14ac:dyDescent="0.3"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11:26" x14ac:dyDescent="0.3"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11:26" x14ac:dyDescent="0.3"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11:26" x14ac:dyDescent="0.3"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11:26" x14ac:dyDescent="0.3"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11:26" x14ac:dyDescent="0.3"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11:26" x14ac:dyDescent="0.3"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11:26" x14ac:dyDescent="0.3"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11:26" x14ac:dyDescent="0.3">
      <c r="K52" s="25"/>
    </row>
    <row r="53" spans="11:26" x14ac:dyDescent="0.3">
      <c r="K53" s="25"/>
    </row>
    <row r="54" spans="11:26" x14ac:dyDescent="0.3">
      <c r="K54" s="25"/>
    </row>
    <row r="55" spans="11:26" x14ac:dyDescent="0.3">
      <c r="K55" s="25"/>
    </row>
    <row r="56" spans="11:26" x14ac:dyDescent="0.3">
      <c r="K56" s="25"/>
    </row>
    <row r="57" spans="11:26" x14ac:dyDescent="0.3">
      <c r="K57" s="25"/>
    </row>
    <row r="58" spans="11:26" x14ac:dyDescent="0.3">
      <c r="K58" s="25"/>
    </row>
    <row r="59" spans="11:26" x14ac:dyDescent="0.3">
      <c r="K59" s="25"/>
    </row>
    <row r="60" spans="11:26" x14ac:dyDescent="0.3">
      <c r="K60" s="25"/>
    </row>
    <row r="61" spans="11:26" x14ac:dyDescent="0.3">
      <c r="K61" s="25"/>
    </row>
  </sheetData>
  <sheetProtection algorithmName="SHA-512" hashValue="ZIjvkBaJx77bEFg2KevDaHmO44ZnRZsbeceDsfadahJGf6fPZnVquQmFxH0XIFAdz8NLQA9jSCboe4gg+II9WA==" saltValue="kiEoS+6v8ugv5CM2qwK+ng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I26:I30" name="Диапазон1_1"/>
  </protectedRanges>
  <pageMargins left="0.7" right="0.7" top="0.75" bottom="0.75" header="0.3" footer="0.3"/>
  <pageSetup paperSize="9" scale="78" fitToHeight="0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8"/>
  <sheetViews>
    <sheetView showGridLines="0" workbookViewId="0">
      <selection activeCell="F7" sqref="F7"/>
    </sheetView>
  </sheetViews>
  <sheetFormatPr defaultRowHeight="15" x14ac:dyDescent="0.25"/>
  <cols>
    <col min="7" max="7" width="11.85546875" customWidth="1"/>
    <col min="8" max="8" width="11.7109375" customWidth="1"/>
    <col min="9" max="9" width="18.5703125" customWidth="1"/>
  </cols>
  <sheetData>
    <row r="1" spans="1:26" s="316" customFormat="1" ht="16.5" x14ac:dyDescent="0.3">
      <c r="A1" s="34"/>
      <c r="C1" s="35"/>
      <c r="D1" s="35"/>
      <c r="E1" s="35"/>
      <c r="F1" s="35"/>
      <c r="G1" s="35"/>
      <c r="H1" s="35"/>
      <c r="I1" s="29" t="s">
        <v>1223</v>
      </c>
      <c r="J1" s="116"/>
      <c r="K1" s="3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spans="1:26" s="316" customFormat="1" ht="16.5" x14ac:dyDescent="0.3">
      <c r="C2" s="35"/>
      <c r="D2" s="35"/>
      <c r="E2" s="35"/>
      <c r="F2" s="35"/>
      <c r="G2" s="35"/>
      <c r="H2" s="35"/>
      <c r="I2" s="376" t="s">
        <v>1224</v>
      </c>
      <c r="J2" s="162"/>
      <c r="K2" s="3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</row>
    <row r="3" spans="1:26" s="316" customFormat="1" ht="16.5" x14ac:dyDescent="0.3">
      <c r="C3" s="35"/>
      <c r="D3" s="35"/>
      <c r="E3" s="35"/>
      <c r="F3" s="35"/>
      <c r="G3" s="35"/>
      <c r="H3" s="35"/>
      <c r="I3" s="377" t="s">
        <v>1225</v>
      </c>
      <c r="J3" s="116"/>
      <c r="K3" s="3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16" customFormat="1" ht="16.5" x14ac:dyDescent="0.3">
      <c r="C4" s="35"/>
      <c r="D4" s="35"/>
      <c r="E4" s="35"/>
      <c r="F4" s="35"/>
      <c r="G4" s="35"/>
      <c r="H4" s="35"/>
      <c r="I4" s="29" t="s">
        <v>1226</v>
      </c>
      <c r="J4" s="116"/>
      <c r="K4" s="3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</row>
    <row r="5" spans="1:26" s="316" customFormat="1" ht="16.5" x14ac:dyDescent="0.3">
      <c r="C5" s="35"/>
      <c r="D5" s="35"/>
      <c r="E5" s="35"/>
      <c r="F5" s="35"/>
      <c r="G5" s="35"/>
      <c r="H5" s="35"/>
      <c r="I5" s="35"/>
      <c r="J5" s="116"/>
      <c r="K5" s="3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</row>
    <row r="6" spans="1:26" s="316" customFormat="1" ht="16.5" x14ac:dyDescent="0.3">
      <c r="A6" s="37"/>
      <c r="B6" s="16"/>
      <c r="C6" s="38"/>
      <c r="D6" s="38"/>
      <c r="E6" s="38"/>
      <c r="F6" s="38"/>
      <c r="G6" s="38"/>
      <c r="H6" s="38"/>
      <c r="I6" s="38"/>
      <c r="J6" s="126"/>
      <c r="K6" s="3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6" s="316" customFormat="1" ht="16.5" x14ac:dyDescent="0.3">
      <c r="A7" s="37"/>
      <c r="C7" s="35"/>
      <c r="D7" s="35"/>
      <c r="E7" s="35"/>
      <c r="F7" s="35"/>
      <c r="G7" s="35"/>
      <c r="H7" s="35"/>
      <c r="I7" s="35"/>
      <c r="J7" s="116"/>
      <c r="K7" s="3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21" x14ac:dyDescent="0.35">
      <c r="A8" s="509" t="s">
        <v>942</v>
      </c>
    </row>
    <row r="10" spans="1:26" ht="15.75" x14ac:dyDescent="0.25">
      <c r="D10" s="497" t="s">
        <v>943</v>
      </c>
    </row>
    <row r="12" spans="1:26" x14ac:dyDescent="0.25">
      <c r="D12" s="508" t="s">
        <v>944</v>
      </c>
    </row>
    <row r="13" spans="1:26" ht="16.5" x14ac:dyDescent="0.3">
      <c r="D13" s="508" t="s">
        <v>945</v>
      </c>
      <c r="I13" s="266">
        <v>7593</v>
      </c>
    </row>
    <row r="18" spans="4:9" s="315" customFormat="1" ht="15.75" x14ac:dyDescent="0.25">
      <c r="D18" s="497" t="s">
        <v>946</v>
      </c>
    </row>
    <row r="19" spans="4:9" s="315" customFormat="1" x14ac:dyDescent="0.25"/>
    <row r="20" spans="4:9" s="315" customFormat="1" x14ac:dyDescent="0.25">
      <c r="D20" s="508" t="s">
        <v>944</v>
      </c>
    </row>
    <row r="21" spans="4:9" s="315" customFormat="1" ht="16.5" x14ac:dyDescent="0.3">
      <c r="D21" s="508" t="s">
        <v>945</v>
      </c>
      <c r="I21" s="266">
        <v>18174</v>
      </c>
    </row>
    <row r="22" spans="4:9" s="315" customFormat="1" x14ac:dyDescent="0.25"/>
    <row r="23" spans="4:9" s="315" customFormat="1" x14ac:dyDescent="0.25"/>
    <row r="24" spans="4:9" s="315" customFormat="1" x14ac:dyDescent="0.25"/>
    <row r="26" spans="4:9" s="315" customFormat="1" ht="15.75" x14ac:dyDescent="0.25">
      <c r="D26" s="497" t="s">
        <v>947</v>
      </c>
    </row>
    <row r="27" spans="4:9" s="315" customFormat="1" x14ac:dyDescent="0.25"/>
    <row r="28" spans="4:9" s="315" customFormat="1" x14ac:dyDescent="0.25">
      <c r="D28" s="508" t="s">
        <v>944</v>
      </c>
    </row>
    <row r="29" spans="4:9" s="315" customFormat="1" ht="16.5" x14ac:dyDescent="0.3">
      <c r="D29" s="508" t="s">
        <v>945</v>
      </c>
      <c r="I29" s="266">
        <v>15493</v>
      </c>
    </row>
    <row r="30" spans="4:9" s="315" customFormat="1" x14ac:dyDescent="0.25"/>
    <row r="31" spans="4:9" s="315" customFormat="1" x14ac:dyDescent="0.25"/>
    <row r="32" spans="4:9" s="315" customFormat="1" x14ac:dyDescent="0.25"/>
    <row r="34" spans="4:9" s="315" customFormat="1" ht="15.75" x14ac:dyDescent="0.25">
      <c r="D34" s="497" t="s">
        <v>948</v>
      </c>
    </row>
    <row r="35" spans="4:9" s="315" customFormat="1" x14ac:dyDescent="0.25"/>
    <row r="36" spans="4:9" s="315" customFormat="1" x14ac:dyDescent="0.25">
      <c r="D36" s="508" t="s">
        <v>944</v>
      </c>
    </row>
    <row r="37" spans="4:9" s="315" customFormat="1" ht="16.5" x14ac:dyDescent="0.3">
      <c r="D37" s="508" t="s">
        <v>945</v>
      </c>
      <c r="I37" s="266">
        <v>9510</v>
      </c>
    </row>
    <row r="38" spans="4:9" s="315" customFormat="1" x14ac:dyDescent="0.25"/>
    <row r="39" spans="4:9" s="315" customFormat="1" x14ac:dyDescent="0.25"/>
    <row r="40" spans="4:9" s="315" customFormat="1" x14ac:dyDescent="0.25"/>
    <row r="41" spans="4:9" s="315" customFormat="1" ht="15.75" x14ac:dyDescent="0.25">
      <c r="D41" s="497" t="s">
        <v>949</v>
      </c>
    </row>
    <row r="42" spans="4:9" s="315" customFormat="1" x14ac:dyDescent="0.25"/>
    <row r="43" spans="4:9" s="315" customFormat="1" x14ac:dyDescent="0.25">
      <c r="D43" s="508" t="s">
        <v>944</v>
      </c>
    </row>
    <row r="44" spans="4:9" s="315" customFormat="1" ht="16.5" x14ac:dyDescent="0.3">
      <c r="D44" s="508" t="s">
        <v>945</v>
      </c>
      <c r="I44" s="266">
        <v>18715</v>
      </c>
    </row>
    <row r="45" spans="4:9" s="315" customFormat="1" x14ac:dyDescent="0.25"/>
    <row r="46" spans="4:9" s="315" customFormat="1" x14ac:dyDescent="0.25"/>
    <row r="47" spans="4:9" s="315" customFormat="1" x14ac:dyDescent="0.25"/>
    <row r="49" spans="1:9" ht="21" x14ac:dyDescent="0.35">
      <c r="A49" s="509" t="s">
        <v>950</v>
      </c>
    </row>
    <row r="50" spans="1:9" s="315" customFormat="1" ht="21" x14ac:dyDescent="0.35">
      <c r="A50" s="509"/>
    </row>
    <row r="51" spans="1:9" s="315" customFormat="1" ht="15.75" x14ac:dyDescent="0.25">
      <c r="D51" s="497" t="s">
        <v>951</v>
      </c>
    </row>
    <row r="52" spans="1:9" s="315" customFormat="1" x14ac:dyDescent="0.25">
      <c r="D52" s="508" t="s">
        <v>955</v>
      </c>
    </row>
    <row r="53" spans="1:9" s="315" customFormat="1" ht="16.5" x14ac:dyDescent="0.3">
      <c r="D53" s="508" t="s">
        <v>952</v>
      </c>
      <c r="I53" s="266">
        <v>15340</v>
      </c>
    </row>
    <row r="54" spans="1:9" s="315" customFormat="1" x14ac:dyDescent="0.25">
      <c r="D54" s="508" t="s">
        <v>953</v>
      </c>
    </row>
    <row r="55" spans="1:9" s="315" customFormat="1" x14ac:dyDescent="0.25"/>
    <row r="56" spans="1:9" s="315" customFormat="1" x14ac:dyDescent="0.25"/>
    <row r="57" spans="1:9" s="315" customFormat="1" x14ac:dyDescent="0.25"/>
    <row r="58" spans="1:9" s="315" customFormat="1" ht="15.75" x14ac:dyDescent="0.25">
      <c r="D58" s="497" t="s">
        <v>954</v>
      </c>
    </row>
    <row r="59" spans="1:9" s="315" customFormat="1" x14ac:dyDescent="0.25">
      <c r="D59" s="508" t="s">
        <v>955</v>
      </c>
    </row>
    <row r="60" spans="1:9" s="315" customFormat="1" ht="16.5" x14ac:dyDescent="0.3">
      <c r="D60" s="508" t="s">
        <v>952</v>
      </c>
      <c r="I60" s="266">
        <v>20774</v>
      </c>
    </row>
    <row r="61" spans="1:9" s="315" customFormat="1" x14ac:dyDescent="0.25">
      <c r="D61" s="508" t="s">
        <v>953</v>
      </c>
    </row>
    <row r="62" spans="1:9" s="315" customFormat="1" x14ac:dyDescent="0.25"/>
    <row r="63" spans="1:9" s="315" customFormat="1" x14ac:dyDescent="0.25"/>
    <row r="65" spans="4:9" s="315" customFormat="1" x14ac:dyDescent="0.25"/>
    <row r="66" spans="4:9" s="315" customFormat="1" x14ac:dyDescent="0.25"/>
    <row r="67" spans="4:9" s="315" customFormat="1" ht="15.75" x14ac:dyDescent="0.25">
      <c r="D67" s="497" t="s">
        <v>956</v>
      </c>
    </row>
    <row r="68" spans="4:9" s="315" customFormat="1" x14ac:dyDescent="0.25">
      <c r="D68" s="508" t="s">
        <v>957</v>
      </c>
    </row>
    <row r="69" spans="4:9" s="315" customFormat="1" ht="16.5" x14ac:dyDescent="0.3">
      <c r="D69" s="508" t="s">
        <v>952</v>
      </c>
      <c r="I69" s="266">
        <v>15340</v>
      </c>
    </row>
    <row r="70" spans="4:9" s="315" customFormat="1" x14ac:dyDescent="0.25">
      <c r="D70" s="508" t="s">
        <v>953</v>
      </c>
    </row>
    <row r="71" spans="4:9" s="315" customFormat="1" x14ac:dyDescent="0.25"/>
    <row r="72" spans="4:9" s="315" customFormat="1" x14ac:dyDescent="0.25"/>
    <row r="74" spans="4:9" s="315" customFormat="1" x14ac:dyDescent="0.25"/>
    <row r="75" spans="4:9" s="315" customFormat="1" ht="15.75" x14ac:dyDescent="0.25">
      <c r="D75" s="497" t="s">
        <v>958</v>
      </c>
    </row>
    <row r="76" spans="4:9" s="315" customFormat="1" x14ac:dyDescent="0.25">
      <c r="D76" s="508" t="s">
        <v>957</v>
      </c>
    </row>
    <row r="77" spans="4:9" s="315" customFormat="1" ht="16.5" x14ac:dyDescent="0.3">
      <c r="D77" s="508" t="s">
        <v>952</v>
      </c>
      <c r="I77" s="266">
        <v>15340</v>
      </c>
    </row>
    <row r="78" spans="4:9" s="315" customFormat="1" x14ac:dyDescent="0.25">
      <c r="D78" s="508" t="s">
        <v>953</v>
      </c>
    </row>
    <row r="79" spans="4:9" s="315" customFormat="1" x14ac:dyDescent="0.25"/>
    <row r="82" spans="4:9" s="315" customFormat="1" x14ac:dyDescent="0.25"/>
    <row r="83" spans="4:9" s="315" customFormat="1" ht="15.75" x14ac:dyDescent="0.25">
      <c r="D83" s="497" t="s">
        <v>959</v>
      </c>
    </row>
    <row r="84" spans="4:9" s="315" customFormat="1" x14ac:dyDescent="0.25">
      <c r="D84" s="508"/>
    </row>
    <row r="85" spans="4:9" s="315" customFormat="1" ht="16.5" x14ac:dyDescent="0.3">
      <c r="D85" s="508" t="s">
        <v>960</v>
      </c>
      <c r="I85" s="266">
        <v>20605</v>
      </c>
    </row>
    <row r="86" spans="4:9" s="315" customFormat="1" x14ac:dyDescent="0.25">
      <c r="D86" s="508" t="s">
        <v>961</v>
      </c>
    </row>
    <row r="87" spans="4:9" s="315" customFormat="1" x14ac:dyDescent="0.25"/>
    <row r="88" spans="4:9" s="315" customFormat="1" x14ac:dyDescent="0.25"/>
    <row r="90" spans="4:9" s="315" customFormat="1" x14ac:dyDescent="0.25"/>
    <row r="91" spans="4:9" s="315" customFormat="1" ht="15.75" x14ac:dyDescent="0.25">
      <c r="D91" s="497" t="s">
        <v>962</v>
      </c>
    </row>
    <row r="92" spans="4:9" s="315" customFormat="1" x14ac:dyDescent="0.25">
      <c r="D92" s="508"/>
    </row>
    <row r="93" spans="4:9" s="315" customFormat="1" ht="16.5" x14ac:dyDescent="0.3">
      <c r="D93" s="508" t="s">
        <v>963</v>
      </c>
      <c r="I93" s="266">
        <v>25792</v>
      </c>
    </row>
    <row r="94" spans="4:9" s="315" customFormat="1" x14ac:dyDescent="0.25">
      <c r="D94" s="508" t="s">
        <v>964</v>
      </c>
    </row>
    <row r="95" spans="4:9" s="315" customFormat="1" x14ac:dyDescent="0.25"/>
    <row r="96" spans="4:9" s="315" customFormat="1" x14ac:dyDescent="0.25"/>
    <row r="98" spans="4:9" s="315" customFormat="1" x14ac:dyDescent="0.25"/>
    <row r="99" spans="4:9" s="315" customFormat="1" ht="15.75" x14ac:dyDescent="0.25">
      <c r="D99" s="497" t="s">
        <v>965</v>
      </c>
    </row>
    <row r="100" spans="4:9" s="315" customFormat="1" x14ac:dyDescent="0.25">
      <c r="D100" s="508"/>
    </row>
    <row r="101" spans="4:9" s="315" customFormat="1" ht="16.5" x14ac:dyDescent="0.3">
      <c r="D101" s="508" t="s">
        <v>966</v>
      </c>
      <c r="I101" s="266">
        <v>16567</v>
      </c>
    </row>
    <row r="102" spans="4:9" s="315" customFormat="1" x14ac:dyDescent="0.25">
      <c r="D102" s="508" t="s">
        <v>953</v>
      </c>
    </row>
    <row r="103" spans="4:9" s="315" customFormat="1" x14ac:dyDescent="0.25"/>
    <row r="107" spans="4:9" s="315" customFormat="1" ht="15.75" x14ac:dyDescent="0.25">
      <c r="D107" s="497" t="s">
        <v>967</v>
      </c>
    </row>
    <row r="108" spans="4:9" s="315" customFormat="1" x14ac:dyDescent="0.25">
      <c r="D108" s="508"/>
    </row>
    <row r="109" spans="4:9" s="315" customFormat="1" ht="16.5" x14ac:dyDescent="0.3">
      <c r="D109" s="508" t="s">
        <v>966</v>
      </c>
      <c r="I109" s="266">
        <v>22490</v>
      </c>
    </row>
    <row r="110" spans="4:9" s="315" customFormat="1" x14ac:dyDescent="0.25">
      <c r="D110" s="508" t="s">
        <v>953</v>
      </c>
    </row>
    <row r="111" spans="4:9" s="315" customFormat="1" x14ac:dyDescent="0.25"/>
    <row r="112" spans="4:9" s="315" customFormat="1" x14ac:dyDescent="0.25"/>
    <row r="115" spans="1:26" s="315" customFormat="1" ht="15.75" x14ac:dyDescent="0.25">
      <c r="D115" s="497" t="s">
        <v>968</v>
      </c>
    </row>
    <row r="116" spans="1:26" s="315" customFormat="1" x14ac:dyDescent="0.25">
      <c r="D116" s="508"/>
    </row>
    <row r="117" spans="1:26" s="315" customFormat="1" ht="16.5" x14ac:dyDescent="0.3">
      <c r="D117" s="508" t="s">
        <v>969</v>
      </c>
      <c r="I117" s="266">
        <v>22490</v>
      </c>
    </row>
    <row r="118" spans="1:26" s="315" customFormat="1" x14ac:dyDescent="0.25">
      <c r="D118" s="508" t="s">
        <v>961</v>
      </c>
    </row>
    <row r="119" spans="1:26" s="315" customFormat="1" x14ac:dyDescent="0.25"/>
    <row r="120" spans="1:26" s="315" customFormat="1" x14ac:dyDescent="0.25"/>
    <row r="122" spans="1:26" s="316" customFormat="1" ht="21" x14ac:dyDescent="0.35">
      <c r="A122" s="509" t="s">
        <v>970</v>
      </c>
      <c r="B122" s="25"/>
      <c r="C122" s="25"/>
      <c r="D122" s="25"/>
      <c r="E122" s="25"/>
      <c r="F122" s="25"/>
      <c r="G122" s="25"/>
      <c r="H122" s="25"/>
      <c r="I122" s="25"/>
      <c r="J122" s="212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spans="1:26" s="316" customFormat="1" ht="16.5" x14ac:dyDescent="0.3">
      <c r="J123" s="214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spans="1:26" s="315" customFormat="1" x14ac:dyDescent="0.25"/>
    <row r="125" spans="1:26" s="315" customFormat="1" ht="15.75" x14ac:dyDescent="0.25">
      <c r="D125" s="497" t="s">
        <v>971</v>
      </c>
    </row>
    <row r="126" spans="1:26" s="315" customFormat="1" x14ac:dyDescent="0.25">
      <c r="D126" s="508"/>
    </row>
    <row r="127" spans="1:26" s="315" customFormat="1" ht="16.5" x14ac:dyDescent="0.3">
      <c r="D127" s="508"/>
      <c r="I127" s="510" t="s">
        <v>140</v>
      </c>
    </row>
    <row r="128" spans="1:26" s="315" customFormat="1" x14ac:dyDescent="0.25">
      <c r="D128" s="508"/>
    </row>
    <row r="129" spans="4:9" s="315" customFormat="1" x14ac:dyDescent="0.25"/>
    <row r="130" spans="4:9" s="315" customFormat="1" x14ac:dyDescent="0.25"/>
    <row r="131" spans="4:9" s="315" customFormat="1" x14ac:dyDescent="0.25"/>
    <row r="132" spans="4:9" s="315" customFormat="1" ht="15.75" x14ac:dyDescent="0.25">
      <c r="D132" s="497" t="s">
        <v>972</v>
      </c>
    </row>
    <row r="133" spans="4:9" s="315" customFormat="1" x14ac:dyDescent="0.25">
      <c r="D133" s="508"/>
    </row>
    <row r="134" spans="4:9" s="315" customFormat="1" ht="16.5" x14ac:dyDescent="0.3">
      <c r="D134" s="508"/>
      <c r="I134" s="510" t="s">
        <v>140</v>
      </c>
    </row>
    <row r="135" spans="4:9" s="315" customFormat="1" x14ac:dyDescent="0.25">
      <c r="D135" s="508"/>
    </row>
    <row r="136" spans="4:9" s="315" customFormat="1" x14ac:dyDescent="0.25"/>
    <row r="138" spans="4:9" s="315" customFormat="1" x14ac:dyDescent="0.25"/>
    <row r="139" spans="4:9" s="315" customFormat="1" ht="15.75" x14ac:dyDescent="0.25">
      <c r="D139" s="497" t="s">
        <v>973</v>
      </c>
    </row>
    <row r="140" spans="4:9" s="315" customFormat="1" x14ac:dyDescent="0.25">
      <c r="D140" s="508"/>
    </row>
    <row r="141" spans="4:9" s="315" customFormat="1" ht="16.5" x14ac:dyDescent="0.3">
      <c r="D141" s="508"/>
      <c r="I141" s="510" t="s">
        <v>140</v>
      </c>
    </row>
    <row r="142" spans="4:9" s="315" customFormat="1" x14ac:dyDescent="0.25">
      <c r="D142" s="508"/>
    </row>
    <row r="143" spans="4:9" s="315" customFormat="1" x14ac:dyDescent="0.25"/>
    <row r="145" spans="2:26" s="315" customFormat="1" x14ac:dyDescent="0.25"/>
    <row r="146" spans="2:26" s="315" customFormat="1" ht="15.75" x14ac:dyDescent="0.25">
      <c r="D146" s="497" t="s">
        <v>974</v>
      </c>
    </row>
    <row r="147" spans="2:26" s="315" customFormat="1" x14ac:dyDescent="0.25">
      <c r="D147" s="508"/>
    </row>
    <row r="148" spans="2:26" s="315" customFormat="1" ht="16.5" x14ac:dyDescent="0.3">
      <c r="D148" s="508"/>
      <c r="I148" s="510" t="s">
        <v>140</v>
      </c>
    </row>
    <row r="149" spans="2:26" s="315" customFormat="1" x14ac:dyDescent="0.25">
      <c r="D149" s="508"/>
    </row>
    <row r="150" spans="2:26" s="315" customFormat="1" x14ac:dyDescent="0.25"/>
    <row r="152" spans="2:26" s="316" customFormat="1" ht="16.5" x14ac:dyDescent="0.3">
      <c r="B152" s="47"/>
      <c r="C152" s="47"/>
      <c r="D152" s="47"/>
      <c r="E152" s="47"/>
      <c r="F152" s="47"/>
      <c r="G152" s="47"/>
      <c r="H152" s="47"/>
      <c r="I152" s="47"/>
      <c r="J152" s="212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spans="2:26" s="316" customFormat="1" ht="16.5" x14ac:dyDescent="0.3">
      <c r="J153" s="214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spans="2:26" s="316" customFormat="1" ht="16.5" x14ac:dyDescent="0.3">
      <c r="I154" s="91" t="s">
        <v>1227</v>
      </c>
      <c r="J154" s="214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spans="2:26" s="316" customFormat="1" ht="16.5" x14ac:dyDescent="0.3">
      <c r="I155" s="49" t="s">
        <v>1223</v>
      </c>
      <c r="J155" s="30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spans="2:26" s="316" customFormat="1" ht="16.5" x14ac:dyDescent="0.3">
      <c r="I156" s="49" t="s">
        <v>1224</v>
      </c>
      <c r="J156" s="30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spans="2:26" s="316" customFormat="1" ht="16.5" x14ac:dyDescent="0.3">
      <c r="I157" s="378" t="s">
        <v>1225</v>
      </c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spans="2:26" s="316" customFormat="1" ht="16.5" x14ac:dyDescent="0.3">
      <c r="I158" s="379" t="s">
        <v>1226</v>
      </c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</sheetData>
  <sheetProtection algorithmName="SHA-512" hashValue="oJc/gb4Ggg20oshE6e3HoxoGBzlDn4oFOQahNdsLZrfu7wWfIUhJsOsRe0chK3VpnmnhWkUmhFnVNj5lXwc1Fw==" saltValue="M21s+zFi6k6B/5PVZhfIlg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I154:I158" name="Диапазон1_1"/>
  </protectedRange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6"/>
  <sheetViews>
    <sheetView showGridLines="0" workbookViewId="0">
      <selection activeCell="H10" sqref="H10"/>
    </sheetView>
  </sheetViews>
  <sheetFormatPr defaultRowHeight="15" x14ac:dyDescent="0.25"/>
  <cols>
    <col min="8" max="8" width="17.5703125" customWidth="1"/>
    <col min="9" max="9" width="15.42578125" customWidth="1"/>
  </cols>
  <sheetData>
    <row r="1" spans="1:26" s="316" customFormat="1" ht="16.5" x14ac:dyDescent="0.3">
      <c r="A1" s="34"/>
      <c r="C1" s="35"/>
      <c r="D1" s="35"/>
      <c r="E1" s="35"/>
      <c r="F1" s="35"/>
      <c r="G1" s="35"/>
      <c r="H1" s="35"/>
      <c r="I1" s="29" t="s">
        <v>1223</v>
      </c>
      <c r="J1" s="116"/>
      <c r="K1" s="3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spans="1:26" s="316" customFormat="1" ht="16.5" x14ac:dyDescent="0.3">
      <c r="C2" s="35"/>
      <c r="D2" s="35"/>
      <c r="E2" s="35"/>
      <c r="F2" s="35"/>
      <c r="G2" s="35"/>
      <c r="H2" s="35"/>
      <c r="I2" s="376" t="s">
        <v>1224</v>
      </c>
      <c r="J2" s="162"/>
      <c r="K2" s="3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</row>
    <row r="3" spans="1:26" s="316" customFormat="1" ht="16.5" x14ac:dyDescent="0.3">
      <c r="C3" s="35"/>
      <c r="D3" s="35"/>
      <c r="E3" s="35"/>
      <c r="F3" s="35"/>
      <c r="G3" s="35"/>
      <c r="H3" s="35"/>
      <c r="I3" s="377" t="s">
        <v>1225</v>
      </c>
      <c r="J3" s="116"/>
      <c r="K3" s="3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16" customFormat="1" ht="16.5" x14ac:dyDescent="0.3">
      <c r="C4" s="35"/>
      <c r="D4" s="35"/>
      <c r="E4" s="35"/>
      <c r="F4" s="35"/>
      <c r="G4" s="35"/>
      <c r="H4" s="35"/>
      <c r="I4" s="29" t="s">
        <v>1226</v>
      </c>
      <c r="J4" s="116"/>
      <c r="K4" s="3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</row>
    <row r="5" spans="1:26" s="316" customFormat="1" ht="16.5" x14ac:dyDescent="0.3">
      <c r="C5" s="35"/>
      <c r="D5" s="35"/>
      <c r="E5" s="35"/>
      <c r="F5" s="35"/>
      <c r="G5" s="35"/>
      <c r="H5" s="35"/>
      <c r="I5" s="35"/>
      <c r="J5" s="116"/>
      <c r="K5" s="3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</row>
    <row r="6" spans="1:26" s="316" customFormat="1" ht="16.5" x14ac:dyDescent="0.3">
      <c r="A6" s="37"/>
      <c r="B6" s="16"/>
      <c r="C6" s="38"/>
      <c r="D6" s="38"/>
      <c r="E6" s="38"/>
      <c r="F6" s="38"/>
      <c r="G6" s="38"/>
      <c r="H6" s="38"/>
      <c r="I6" s="38"/>
      <c r="J6" s="126"/>
      <c r="K6" s="3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6" s="316" customFormat="1" ht="16.5" x14ac:dyDescent="0.3">
      <c r="A7" s="37"/>
      <c r="C7" s="35"/>
      <c r="D7" s="35"/>
      <c r="E7" s="35"/>
      <c r="F7" s="35"/>
      <c r="G7" s="35"/>
      <c r="H7" s="35"/>
      <c r="I7" s="35"/>
      <c r="J7" s="116"/>
      <c r="K7" s="3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21" x14ac:dyDescent="0.25">
      <c r="A8" s="507" t="s">
        <v>978</v>
      </c>
    </row>
    <row r="11" spans="1:26" x14ac:dyDescent="0.25">
      <c r="D11" s="501" t="s">
        <v>979</v>
      </c>
    </row>
    <row r="13" spans="1:26" ht="16.5" x14ac:dyDescent="0.3">
      <c r="D13" t="s">
        <v>980</v>
      </c>
      <c r="I13" s="266">
        <v>700</v>
      </c>
    </row>
    <row r="14" spans="1:26" x14ac:dyDescent="0.25">
      <c r="D14" t="s">
        <v>981</v>
      </c>
    </row>
    <row r="18" spans="4:9" s="315" customFormat="1" x14ac:dyDescent="0.25">
      <c r="D18" s="501" t="s">
        <v>982</v>
      </c>
    </row>
    <row r="19" spans="4:9" s="315" customFormat="1" x14ac:dyDescent="0.25"/>
    <row r="20" spans="4:9" s="315" customFormat="1" ht="16.5" x14ac:dyDescent="0.3">
      <c r="D20" s="315" t="s">
        <v>983</v>
      </c>
      <c r="I20" s="266">
        <v>990</v>
      </c>
    </row>
    <row r="21" spans="4:9" s="315" customFormat="1" x14ac:dyDescent="0.25"/>
    <row r="22" spans="4:9" s="315" customFormat="1" x14ac:dyDescent="0.25"/>
    <row r="24" spans="4:9" s="315" customFormat="1" x14ac:dyDescent="0.25"/>
    <row r="25" spans="4:9" s="315" customFormat="1" x14ac:dyDescent="0.25">
      <c r="D25" s="501" t="s">
        <v>984</v>
      </c>
    </row>
    <row r="26" spans="4:9" s="315" customFormat="1" x14ac:dyDescent="0.25"/>
    <row r="27" spans="4:9" s="315" customFormat="1" ht="16.5" x14ac:dyDescent="0.3">
      <c r="D27" s="315" t="s">
        <v>985</v>
      </c>
      <c r="I27" s="266">
        <v>2500</v>
      </c>
    </row>
    <row r="28" spans="4:9" s="315" customFormat="1" x14ac:dyDescent="0.25"/>
    <row r="29" spans="4:9" s="315" customFormat="1" x14ac:dyDescent="0.25"/>
    <row r="31" spans="4:9" s="315" customFormat="1" x14ac:dyDescent="0.25"/>
    <row r="32" spans="4:9" s="315" customFormat="1" x14ac:dyDescent="0.25">
      <c r="D32" s="501" t="s">
        <v>986</v>
      </c>
    </row>
    <row r="33" spans="4:9" s="315" customFormat="1" x14ac:dyDescent="0.25"/>
    <row r="34" spans="4:9" s="315" customFormat="1" ht="16.5" x14ac:dyDescent="0.3">
      <c r="D34" s="315" t="s">
        <v>987</v>
      </c>
      <c r="I34" s="266">
        <v>950</v>
      </c>
    </row>
    <row r="35" spans="4:9" s="315" customFormat="1" x14ac:dyDescent="0.25"/>
    <row r="36" spans="4:9" s="315" customFormat="1" x14ac:dyDescent="0.25"/>
    <row r="37" spans="4:9" s="315" customFormat="1" x14ac:dyDescent="0.25"/>
    <row r="38" spans="4:9" s="315" customFormat="1" x14ac:dyDescent="0.25">
      <c r="D38" s="501" t="s">
        <v>988</v>
      </c>
    </row>
    <row r="39" spans="4:9" s="315" customFormat="1" x14ac:dyDescent="0.25"/>
    <row r="40" spans="4:9" s="315" customFormat="1" ht="16.5" x14ac:dyDescent="0.3">
      <c r="D40" s="315" t="s">
        <v>989</v>
      </c>
      <c r="I40" s="266">
        <v>1490</v>
      </c>
    </row>
    <row r="41" spans="4:9" s="315" customFormat="1" x14ac:dyDescent="0.25"/>
    <row r="42" spans="4:9" s="315" customFormat="1" x14ac:dyDescent="0.25"/>
    <row r="44" spans="4:9" s="315" customFormat="1" x14ac:dyDescent="0.25"/>
    <row r="45" spans="4:9" s="315" customFormat="1" x14ac:dyDescent="0.25">
      <c r="D45" s="501" t="s">
        <v>990</v>
      </c>
    </row>
    <row r="46" spans="4:9" s="315" customFormat="1" x14ac:dyDescent="0.25"/>
    <row r="47" spans="4:9" s="315" customFormat="1" ht="16.5" x14ac:dyDescent="0.3">
      <c r="D47" s="315" t="s">
        <v>991</v>
      </c>
      <c r="I47" s="266">
        <v>750</v>
      </c>
    </row>
    <row r="48" spans="4:9" s="315" customFormat="1" x14ac:dyDescent="0.25"/>
    <row r="50" spans="4:9" s="315" customFormat="1" x14ac:dyDescent="0.25"/>
    <row r="51" spans="4:9" s="315" customFormat="1" x14ac:dyDescent="0.25">
      <c r="D51" s="501" t="s">
        <v>990</v>
      </c>
    </row>
    <row r="52" spans="4:9" s="315" customFormat="1" x14ac:dyDescent="0.25"/>
    <row r="53" spans="4:9" s="315" customFormat="1" ht="16.5" x14ac:dyDescent="0.3">
      <c r="D53" s="315" t="s">
        <v>991</v>
      </c>
      <c r="I53" s="266">
        <v>800</v>
      </c>
    </row>
    <row r="54" spans="4:9" s="315" customFormat="1" x14ac:dyDescent="0.25"/>
    <row r="56" spans="4:9" s="315" customFormat="1" x14ac:dyDescent="0.25"/>
    <row r="57" spans="4:9" s="315" customFormat="1" x14ac:dyDescent="0.25">
      <c r="D57" s="501" t="s">
        <v>992</v>
      </c>
    </row>
    <row r="58" spans="4:9" s="315" customFormat="1" x14ac:dyDescent="0.25"/>
    <row r="59" spans="4:9" s="315" customFormat="1" ht="16.5" x14ac:dyDescent="0.3">
      <c r="D59" s="315" t="s">
        <v>993</v>
      </c>
      <c r="I59" s="266">
        <v>845</v>
      </c>
    </row>
    <row r="60" spans="4:9" s="315" customFormat="1" x14ac:dyDescent="0.25">
      <c r="D60" s="315" t="s">
        <v>994</v>
      </c>
    </row>
    <row r="61" spans="4:9" s="315" customFormat="1" x14ac:dyDescent="0.25"/>
    <row r="63" spans="4:9" s="315" customFormat="1" x14ac:dyDescent="0.25"/>
    <row r="64" spans="4:9" s="315" customFormat="1" x14ac:dyDescent="0.25">
      <c r="D64" s="501" t="s">
        <v>626</v>
      </c>
    </row>
    <row r="65" spans="2:26" s="315" customFormat="1" x14ac:dyDescent="0.25"/>
    <row r="66" spans="2:26" s="315" customFormat="1" ht="16.5" x14ac:dyDescent="0.3">
      <c r="D66" t="s">
        <v>629</v>
      </c>
      <c r="I66" s="266">
        <v>700</v>
      </c>
    </row>
    <row r="67" spans="2:26" s="315" customFormat="1" x14ac:dyDescent="0.25">
      <c r="D67" t="s">
        <v>627</v>
      </c>
    </row>
    <row r="68" spans="2:26" s="315" customFormat="1" x14ac:dyDescent="0.25"/>
    <row r="70" spans="2:26" s="316" customFormat="1" ht="16.5" x14ac:dyDescent="0.3">
      <c r="B70" s="47"/>
      <c r="C70" s="47"/>
      <c r="D70" s="47"/>
      <c r="E70" s="47"/>
      <c r="F70" s="47"/>
      <c r="G70" s="47"/>
      <c r="H70" s="47"/>
      <c r="I70" s="47"/>
      <c r="J70" s="212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2:26" s="316" customFormat="1" ht="16.5" x14ac:dyDescent="0.3">
      <c r="J71" s="214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2:26" s="316" customFormat="1" ht="16.5" x14ac:dyDescent="0.3">
      <c r="I72" s="91" t="s">
        <v>1227</v>
      </c>
      <c r="J72" s="214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2:26" s="316" customFormat="1" ht="16.5" x14ac:dyDescent="0.3">
      <c r="I73" s="49" t="s">
        <v>1223</v>
      </c>
      <c r="J73" s="30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2:26" s="316" customFormat="1" ht="16.5" x14ac:dyDescent="0.3">
      <c r="I74" s="49" t="s">
        <v>1224</v>
      </c>
      <c r="J74" s="30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2:26" s="316" customFormat="1" ht="16.5" x14ac:dyDescent="0.3">
      <c r="I75" s="378" t="s">
        <v>1225</v>
      </c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2:26" s="316" customFormat="1" ht="16.5" x14ac:dyDescent="0.3">
      <c r="I76" s="379" t="s">
        <v>1226</v>
      </c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</sheetData>
  <sheetProtection algorithmName="SHA-512" hashValue="gyxIYXL8g8ofUdPBF4n5LSciXSUW3324VeqQfFnG/5spn9dzSavazHbw7RGLmH8yfw8g1EqeWLd91deB1xSEiw==" saltValue="+t7HkOfQxzvXlYJkEr5ouw==" spinCount="100000" sheet="1" objects="1" scenarios="1"/>
  <protectedRanges>
    <protectedRange algorithmName="SHA-512" hashValue="rncuJ4mvkplD5ExV+INgf9V0KIxWvTyFv14aODOuq6e+HiQ8Ldc6kfqJTM/SpokFn6fscxCR7Ffmddbi63fMFw==" saltValue="s/Yt93XzbNN2zTchIf/7tQ==" spinCount="100000" sqref="I72:I76" name="Диапазон1_1"/>
  </protectedRange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L76"/>
  <sheetViews>
    <sheetView showGridLines="0" workbookViewId="0"/>
  </sheetViews>
  <sheetFormatPr defaultRowHeight="16.5" x14ac:dyDescent="0.3"/>
  <cols>
    <col min="1" max="1" width="9.140625" style="15"/>
    <col min="2" max="2" width="20.140625" style="15" customWidth="1"/>
    <col min="3" max="8" width="9.140625" style="15"/>
    <col min="9" max="9" width="5.5703125" style="15" customWidth="1"/>
    <col min="10" max="10" width="2" style="15" customWidth="1"/>
    <col min="11" max="11" width="13.5703125" style="95" bestFit="1" customWidth="1"/>
    <col min="12" max="16384" width="9.140625" style="15"/>
  </cols>
  <sheetData>
    <row r="1" spans="1:11" x14ac:dyDescent="0.3">
      <c r="K1" s="29" t="s">
        <v>1223</v>
      </c>
    </row>
    <row r="2" spans="1:11" x14ac:dyDescent="0.3">
      <c r="K2" s="376" t="s">
        <v>1224</v>
      </c>
    </row>
    <row r="3" spans="1:11" x14ac:dyDescent="0.3">
      <c r="K3" s="377" t="s">
        <v>1225</v>
      </c>
    </row>
    <row r="4" spans="1:11" x14ac:dyDescent="0.3">
      <c r="K4" s="29" t="s">
        <v>1226</v>
      </c>
    </row>
    <row r="7" spans="1:11" ht="49.5" customHeight="1" x14ac:dyDescent="0.6">
      <c r="A7" s="380" t="s">
        <v>26</v>
      </c>
      <c r="J7" s="60"/>
      <c r="K7" s="77"/>
    </row>
    <row r="8" spans="1:11" ht="19.5" customHeight="1" x14ac:dyDescent="0.6">
      <c r="A8" s="17"/>
      <c r="J8" s="60"/>
      <c r="K8" s="107"/>
    </row>
    <row r="9" spans="1:11" ht="9" customHeight="1" x14ac:dyDescent="0.3">
      <c r="J9" s="106"/>
      <c r="K9" s="15"/>
    </row>
    <row r="10" spans="1:11" ht="18.75" customHeight="1" x14ac:dyDescent="0.3">
      <c r="C10" s="115" t="s">
        <v>28</v>
      </c>
      <c r="D10" s="64"/>
      <c r="E10" s="64"/>
      <c r="F10" s="64"/>
      <c r="G10" s="64"/>
      <c r="H10" s="64"/>
      <c r="I10" s="64"/>
      <c r="J10" s="64"/>
      <c r="K10" s="116" t="s">
        <v>91</v>
      </c>
    </row>
    <row r="11" spans="1:11" ht="17.25" customHeight="1" x14ac:dyDescent="0.3">
      <c r="C11" s="115" t="s">
        <v>27</v>
      </c>
      <c r="D11" s="64"/>
      <c r="E11" s="64"/>
      <c r="F11" s="64"/>
      <c r="G11" s="64"/>
      <c r="H11" s="64"/>
      <c r="I11" s="64"/>
      <c r="J11" s="64"/>
      <c r="K11" s="116"/>
    </row>
    <row r="12" spans="1:11" x14ac:dyDescent="0.3">
      <c r="C12" s="572" t="s">
        <v>240</v>
      </c>
      <c r="D12" s="573"/>
      <c r="E12" s="573"/>
      <c r="F12" s="573"/>
      <c r="G12" s="573"/>
      <c r="H12" s="573"/>
      <c r="I12" s="64"/>
      <c r="J12" s="64"/>
      <c r="K12" s="116"/>
    </row>
    <row r="13" spans="1:11" x14ac:dyDescent="0.3">
      <c r="C13" s="573"/>
      <c r="D13" s="573"/>
      <c r="E13" s="573"/>
      <c r="F13" s="573"/>
      <c r="G13" s="573"/>
      <c r="H13" s="573"/>
      <c r="I13" s="64"/>
      <c r="J13" s="64"/>
      <c r="K13" s="254">
        <v>25900</v>
      </c>
    </row>
    <row r="14" spans="1:11" x14ac:dyDescent="0.3">
      <c r="C14" s="573"/>
      <c r="D14" s="573"/>
      <c r="E14" s="573"/>
      <c r="F14" s="573"/>
      <c r="G14" s="573"/>
      <c r="H14" s="573"/>
      <c r="I14" s="64"/>
      <c r="J14" s="64"/>
      <c r="K14" s="254"/>
    </row>
    <row r="15" spans="1:11" x14ac:dyDescent="0.3">
      <c r="C15" s="573"/>
      <c r="D15" s="573"/>
      <c r="E15" s="573"/>
      <c r="F15" s="573"/>
      <c r="G15" s="573"/>
      <c r="H15" s="573"/>
      <c r="I15" s="64"/>
      <c r="J15" s="64"/>
      <c r="K15" s="254"/>
    </row>
    <row r="16" spans="1:11" ht="33" customHeight="1" x14ac:dyDescent="0.3">
      <c r="C16" s="573"/>
      <c r="D16" s="573"/>
      <c r="E16" s="573"/>
      <c r="F16" s="573"/>
      <c r="G16" s="573"/>
      <c r="H16" s="573"/>
      <c r="I16" s="64"/>
      <c r="J16" s="64"/>
      <c r="K16" s="254"/>
    </row>
    <row r="17" spans="3:11" x14ac:dyDescent="0.3">
      <c r="C17" s="64"/>
      <c r="D17" s="64"/>
      <c r="E17" s="64"/>
      <c r="F17" s="64"/>
      <c r="G17" s="64"/>
      <c r="H17" s="64"/>
      <c r="I17" s="64"/>
      <c r="J17" s="64"/>
      <c r="K17" s="254"/>
    </row>
    <row r="18" spans="3:11" ht="43.5" customHeight="1" x14ac:dyDescent="0.3">
      <c r="C18" s="115" t="s">
        <v>29</v>
      </c>
      <c r="D18" s="64"/>
      <c r="E18" s="64"/>
      <c r="F18" s="64"/>
      <c r="G18" s="64"/>
      <c r="H18" s="64"/>
      <c r="I18" s="64"/>
      <c r="J18" s="64"/>
      <c r="K18" s="254"/>
    </row>
    <row r="19" spans="3:11" x14ac:dyDescent="0.3">
      <c r="C19" s="64" t="s">
        <v>246</v>
      </c>
      <c r="D19" s="64"/>
      <c r="E19" s="64"/>
      <c r="F19" s="64"/>
      <c r="G19" s="64"/>
      <c r="H19" s="64"/>
      <c r="I19" s="64"/>
      <c r="J19" s="64"/>
      <c r="K19" s="254"/>
    </row>
    <row r="20" spans="3:11" ht="26.25" customHeight="1" x14ac:dyDescent="0.3">
      <c r="C20" s="64" t="s">
        <v>241</v>
      </c>
      <c r="D20" s="64"/>
      <c r="E20" s="64"/>
      <c r="F20" s="64"/>
      <c r="G20" s="64"/>
      <c r="H20" s="64"/>
      <c r="I20" s="64"/>
      <c r="J20" s="64"/>
      <c r="K20" s="254"/>
    </row>
    <row r="21" spans="3:11" x14ac:dyDescent="0.3">
      <c r="C21" s="64" t="s">
        <v>248</v>
      </c>
      <c r="D21" s="64"/>
      <c r="E21" s="64"/>
      <c r="F21" s="64"/>
      <c r="G21" s="64"/>
      <c r="H21" s="64"/>
      <c r="I21" s="64"/>
      <c r="J21" s="64"/>
      <c r="K21" s="254">
        <v>159000</v>
      </c>
    </row>
    <row r="22" spans="3:11" ht="41.25" customHeight="1" x14ac:dyDescent="0.3">
      <c r="C22" s="574" t="s">
        <v>30</v>
      </c>
      <c r="D22" s="574"/>
      <c r="E22" s="574"/>
      <c r="F22" s="574"/>
      <c r="G22" s="574"/>
      <c r="H22" s="574"/>
      <c r="I22" s="574"/>
      <c r="J22" s="64"/>
      <c r="K22" s="254"/>
    </row>
    <row r="23" spans="3:11" ht="24.75" customHeight="1" x14ac:dyDescent="0.3">
      <c r="C23" s="64"/>
      <c r="D23" s="64"/>
      <c r="E23" s="64"/>
      <c r="F23" s="64"/>
      <c r="G23" s="64"/>
      <c r="H23" s="64"/>
      <c r="I23" s="64"/>
      <c r="J23" s="64"/>
      <c r="K23" s="254"/>
    </row>
    <row r="24" spans="3:11" ht="26.25" customHeight="1" x14ac:dyDescent="0.3">
      <c r="C24" s="64"/>
      <c r="D24" s="64"/>
      <c r="E24" s="64"/>
      <c r="F24" s="64"/>
      <c r="G24" s="64"/>
      <c r="H24" s="64"/>
      <c r="I24" s="64"/>
      <c r="J24" s="64"/>
      <c r="K24" s="254"/>
    </row>
    <row r="25" spans="3:11" ht="24" customHeight="1" x14ac:dyDescent="0.3">
      <c r="C25" s="115" t="s">
        <v>239</v>
      </c>
      <c r="D25" s="64"/>
      <c r="E25" s="64"/>
      <c r="F25" s="64"/>
      <c r="G25" s="64"/>
      <c r="H25" s="64"/>
      <c r="I25" s="64"/>
      <c r="J25" s="64"/>
      <c r="K25" s="254"/>
    </row>
    <row r="26" spans="3:11" ht="31.5" customHeight="1" x14ac:dyDescent="0.3">
      <c r="C26" s="117" t="s">
        <v>247</v>
      </c>
      <c r="D26" s="64"/>
      <c r="E26" s="64"/>
      <c r="F26" s="64"/>
      <c r="G26" s="64"/>
      <c r="H26" s="64"/>
      <c r="I26" s="64"/>
      <c r="J26" s="64"/>
      <c r="K26" s="254"/>
    </row>
    <row r="27" spans="3:11" ht="33" customHeight="1" x14ac:dyDescent="0.3">
      <c r="C27" s="575" t="s">
        <v>243</v>
      </c>
      <c r="D27" s="575"/>
      <c r="E27" s="575"/>
      <c r="F27" s="575"/>
      <c r="G27" s="575"/>
      <c r="H27" s="575"/>
      <c r="I27" s="64"/>
      <c r="J27" s="64"/>
      <c r="K27" s="254"/>
    </row>
    <row r="28" spans="3:11" ht="29.25" customHeight="1" x14ac:dyDescent="0.3">
      <c r="C28" s="575" t="s">
        <v>242</v>
      </c>
      <c r="D28" s="575"/>
      <c r="E28" s="575"/>
      <c r="F28" s="575"/>
      <c r="G28" s="575"/>
      <c r="H28" s="575"/>
      <c r="I28" s="64"/>
      <c r="J28" s="64"/>
      <c r="K28" s="254">
        <v>249000</v>
      </c>
    </row>
    <row r="29" spans="3:11" x14ac:dyDescent="0.3">
      <c r="C29" s="64" t="s">
        <v>248</v>
      </c>
      <c r="D29" s="64"/>
      <c r="E29" s="64"/>
      <c r="F29" s="64"/>
      <c r="G29" s="64"/>
      <c r="H29" s="64"/>
      <c r="I29" s="64"/>
      <c r="J29" s="64"/>
      <c r="K29" s="254"/>
    </row>
    <row r="30" spans="3:11" ht="16.5" customHeight="1" x14ac:dyDescent="0.3">
      <c r="C30" s="574" t="s">
        <v>31</v>
      </c>
      <c r="D30" s="574"/>
      <c r="E30" s="574"/>
      <c r="F30" s="574"/>
      <c r="G30" s="574"/>
      <c r="H30" s="574"/>
      <c r="I30" s="574"/>
      <c r="J30" s="64"/>
      <c r="K30" s="254"/>
    </row>
    <row r="31" spans="3:11" x14ac:dyDescent="0.3">
      <c r="C31" s="574"/>
      <c r="D31" s="574"/>
      <c r="E31" s="574"/>
      <c r="F31" s="574"/>
      <c r="G31" s="574"/>
      <c r="H31" s="574"/>
      <c r="I31" s="574"/>
      <c r="J31" s="64"/>
      <c r="K31" s="254"/>
    </row>
    <row r="32" spans="3:11" ht="12" customHeight="1" x14ac:dyDescent="0.3">
      <c r="C32" s="574"/>
      <c r="D32" s="574"/>
      <c r="E32" s="574"/>
      <c r="F32" s="574"/>
      <c r="G32" s="574"/>
      <c r="H32" s="574"/>
      <c r="I32" s="574"/>
      <c r="J32" s="64"/>
      <c r="K32" s="254"/>
    </row>
    <row r="33" spans="3:11" ht="18.75" customHeight="1" x14ac:dyDescent="0.3">
      <c r="C33" s="115" t="s">
        <v>186</v>
      </c>
      <c r="D33" s="64"/>
      <c r="E33" s="64"/>
      <c r="F33" s="64"/>
      <c r="G33" s="64"/>
      <c r="H33" s="64"/>
      <c r="I33" s="64"/>
      <c r="J33" s="64"/>
      <c r="K33" s="254"/>
    </row>
    <row r="34" spans="3:11" ht="31.5" customHeight="1" x14ac:dyDescent="0.3">
      <c r="C34" s="117" t="s">
        <v>247</v>
      </c>
      <c r="D34" s="64"/>
      <c r="E34" s="64"/>
      <c r="F34" s="64"/>
      <c r="G34" s="64"/>
      <c r="H34" s="64"/>
      <c r="I34" s="64"/>
      <c r="J34" s="64"/>
      <c r="K34" s="254"/>
    </row>
    <row r="35" spans="3:11" ht="32.25" customHeight="1" x14ac:dyDescent="0.3">
      <c r="C35" s="575" t="s">
        <v>244</v>
      </c>
      <c r="D35" s="575"/>
      <c r="E35" s="575"/>
      <c r="F35" s="575"/>
      <c r="G35" s="575"/>
      <c r="H35" s="575"/>
      <c r="I35" s="64"/>
      <c r="J35" s="64"/>
      <c r="K35" s="254"/>
    </row>
    <row r="36" spans="3:11" ht="30" customHeight="1" x14ac:dyDescent="0.3">
      <c r="C36" s="575" t="s">
        <v>245</v>
      </c>
      <c r="D36" s="575"/>
      <c r="E36" s="575"/>
      <c r="F36" s="575"/>
      <c r="G36" s="575"/>
      <c r="H36" s="575"/>
      <c r="I36" s="64"/>
      <c r="J36" s="64"/>
      <c r="K36" s="254">
        <v>269000</v>
      </c>
    </row>
    <row r="37" spans="3:11" x14ac:dyDescent="0.3">
      <c r="C37" s="64" t="s">
        <v>248</v>
      </c>
      <c r="D37" s="64"/>
      <c r="E37" s="64"/>
      <c r="F37" s="64"/>
      <c r="G37" s="64"/>
      <c r="H37" s="64"/>
      <c r="I37" s="64"/>
      <c r="J37" s="64"/>
      <c r="K37" s="116"/>
    </row>
    <row r="38" spans="3:11" ht="16.5" customHeight="1" x14ac:dyDescent="0.3">
      <c r="C38" s="574" t="s">
        <v>31</v>
      </c>
      <c r="D38" s="574"/>
      <c r="E38" s="574"/>
      <c r="F38" s="574"/>
      <c r="G38" s="574"/>
      <c r="H38" s="574"/>
      <c r="I38" s="574"/>
      <c r="J38" s="64"/>
      <c r="K38" s="116"/>
    </row>
    <row r="39" spans="3:11" x14ac:dyDescent="0.3">
      <c r="C39" s="574"/>
      <c r="D39" s="574"/>
      <c r="E39" s="574"/>
      <c r="F39" s="574"/>
      <c r="G39" s="574"/>
      <c r="H39" s="574"/>
      <c r="I39" s="574"/>
      <c r="J39" s="64"/>
      <c r="K39" s="116"/>
    </row>
    <row r="40" spans="3:11" x14ac:dyDescent="0.3">
      <c r="C40" s="574"/>
      <c r="D40" s="574"/>
      <c r="E40" s="574"/>
      <c r="F40" s="574"/>
      <c r="G40" s="574"/>
      <c r="H40" s="574"/>
      <c r="I40" s="574"/>
      <c r="J40" s="64"/>
      <c r="K40" s="116"/>
    </row>
    <row r="41" spans="3:11" s="316" customFormat="1" x14ac:dyDescent="0.3">
      <c r="C41" s="478"/>
      <c r="D41" s="478"/>
      <c r="E41" s="478"/>
      <c r="F41" s="478"/>
      <c r="G41" s="478"/>
      <c r="H41" s="478"/>
      <c r="I41" s="478"/>
      <c r="J41" s="64"/>
      <c r="K41" s="116"/>
    </row>
    <row r="42" spans="3:11" s="316" customFormat="1" ht="18.75" customHeight="1" x14ac:dyDescent="0.3">
      <c r="C42" s="478"/>
      <c r="D42" s="478"/>
      <c r="E42" s="478"/>
      <c r="F42" s="478"/>
      <c r="G42" s="478"/>
      <c r="H42" s="478"/>
      <c r="I42" s="478"/>
      <c r="J42" s="64"/>
      <c r="K42" s="116"/>
    </row>
    <row r="43" spans="3:11" s="316" customFormat="1" ht="16.5" customHeight="1" x14ac:dyDescent="0.3">
      <c r="C43" s="493" t="s">
        <v>695</v>
      </c>
      <c r="D43" s="494"/>
      <c r="E43" s="478"/>
      <c r="F43" s="478"/>
      <c r="G43" s="478"/>
      <c r="H43" s="478"/>
      <c r="I43" s="478"/>
      <c r="J43" s="64"/>
      <c r="K43" s="116"/>
    </row>
    <row r="44" spans="3:11" s="316" customFormat="1" ht="18.75" customHeight="1" x14ac:dyDescent="0.3">
      <c r="C44" s="495" t="s">
        <v>843</v>
      </c>
      <c r="D44" s="478"/>
      <c r="E44" s="478"/>
      <c r="F44" s="478"/>
      <c r="G44" s="478"/>
      <c r="H44" s="478"/>
      <c r="I44" s="478"/>
      <c r="J44" s="64"/>
      <c r="K44" s="116"/>
    </row>
    <row r="45" spans="3:11" s="316" customFormat="1" ht="15" customHeight="1" x14ac:dyDescent="0.3">
      <c r="C45" s="495" t="s">
        <v>844</v>
      </c>
      <c r="D45" s="478"/>
      <c r="E45" s="478"/>
      <c r="F45" s="478"/>
      <c r="G45" s="478"/>
      <c r="H45" s="478"/>
      <c r="I45" s="478"/>
      <c r="J45" s="64"/>
      <c r="K45" s="254">
        <v>125000</v>
      </c>
    </row>
    <row r="46" spans="3:11" s="316" customFormat="1" ht="16.5" customHeight="1" x14ac:dyDescent="0.3">
      <c r="C46" s="495" t="s">
        <v>845</v>
      </c>
      <c r="D46" s="478"/>
      <c r="E46" s="478"/>
      <c r="F46" s="478"/>
      <c r="G46" s="478"/>
      <c r="H46" s="478"/>
      <c r="I46" s="478"/>
      <c r="J46" s="64"/>
      <c r="K46" s="116"/>
    </row>
    <row r="47" spans="3:11" s="316" customFormat="1" ht="15" customHeight="1" x14ac:dyDescent="0.3">
      <c r="C47" s="478"/>
      <c r="D47" s="478"/>
      <c r="E47" s="478"/>
      <c r="F47" s="478"/>
      <c r="G47" s="478"/>
      <c r="H47" s="478"/>
      <c r="I47" s="478"/>
      <c r="J47" s="64"/>
      <c r="K47" s="116"/>
    </row>
    <row r="48" spans="3:11" s="316" customFormat="1" ht="14.25" customHeight="1" x14ac:dyDescent="0.3">
      <c r="C48" s="478"/>
      <c r="D48" s="478"/>
      <c r="E48" s="478"/>
      <c r="F48" s="478"/>
      <c r="G48" s="478"/>
      <c r="H48" s="478"/>
      <c r="I48" s="478"/>
      <c r="J48" s="64"/>
      <c r="K48" s="116"/>
    </row>
    <row r="49" spans="1:12" ht="15.75" customHeight="1" x14ac:dyDescent="0.3">
      <c r="C49" s="64"/>
      <c r="D49" s="64"/>
      <c r="E49" s="64"/>
      <c r="F49" s="64"/>
      <c r="G49" s="64"/>
      <c r="H49" s="64"/>
      <c r="I49" s="64"/>
      <c r="J49" s="64"/>
      <c r="K49" s="116"/>
    </row>
    <row r="50" spans="1:12" s="316" customFormat="1" ht="15.75" customHeight="1" x14ac:dyDescent="0.3">
      <c r="C50" s="64"/>
      <c r="D50" s="64"/>
      <c r="E50" s="64"/>
      <c r="F50" s="64"/>
      <c r="G50" s="64"/>
      <c r="H50" s="64"/>
      <c r="I50" s="64"/>
      <c r="J50" s="64"/>
      <c r="K50" s="116"/>
    </row>
    <row r="51" spans="1:12" s="316" customFormat="1" ht="23.25" customHeight="1" x14ac:dyDescent="0.35">
      <c r="A51" s="492" t="s">
        <v>841</v>
      </c>
      <c r="B51" s="315"/>
      <c r="C51" s="315"/>
      <c r="D51" s="479"/>
      <c r="E51" s="490"/>
      <c r="F51" s="490"/>
      <c r="G51" s="491"/>
      <c r="H51" s="491"/>
      <c r="I51" s="491"/>
      <c r="J51" s="491"/>
      <c r="K51" s="282"/>
      <c r="L51" s="64"/>
    </row>
    <row r="52" spans="1:12" s="316" customFormat="1" ht="109.5" customHeight="1" x14ac:dyDescent="0.3">
      <c r="C52" s="35"/>
      <c r="D52" s="575" t="s">
        <v>834</v>
      </c>
      <c r="E52" s="576"/>
      <c r="F52" s="576"/>
      <c r="G52" s="577" t="s">
        <v>835</v>
      </c>
      <c r="H52" s="577"/>
      <c r="I52" s="577"/>
      <c r="J52" s="577"/>
      <c r="K52" s="282">
        <v>9900</v>
      </c>
      <c r="L52" s="64"/>
    </row>
    <row r="53" spans="1:12" s="316" customFormat="1" ht="109.5" customHeight="1" x14ac:dyDescent="0.3">
      <c r="C53" s="35"/>
      <c r="D53" s="575" t="s">
        <v>836</v>
      </c>
      <c r="E53" s="576"/>
      <c r="F53" s="576"/>
      <c r="G53" s="577" t="s">
        <v>835</v>
      </c>
      <c r="H53" s="577"/>
      <c r="I53" s="577"/>
      <c r="J53" s="577"/>
      <c r="K53" s="282">
        <v>15800</v>
      </c>
      <c r="L53" s="64"/>
    </row>
    <row r="54" spans="1:12" s="316" customFormat="1" ht="108" customHeight="1" x14ac:dyDescent="0.3">
      <c r="D54" s="37"/>
      <c r="E54" s="38" t="s">
        <v>702</v>
      </c>
      <c r="F54" s="205"/>
      <c r="G54" s="205"/>
      <c r="H54" s="205"/>
      <c r="I54" s="205"/>
      <c r="J54" s="205"/>
      <c r="K54" s="281">
        <v>800</v>
      </c>
      <c r="L54" s="206"/>
    </row>
    <row r="55" spans="1:12" s="316" customFormat="1" ht="108" customHeight="1" x14ac:dyDescent="0.3">
      <c r="A55" s="25"/>
      <c r="B55" s="25"/>
      <c r="C55" s="25"/>
      <c r="D55" s="201"/>
      <c r="E55" s="167" t="s">
        <v>833</v>
      </c>
      <c r="F55" s="168"/>
      <c r="G55" s="168"/>
      <c r="H55" s="168"/>
      <c r="I55" s="168"/>
      <c r="J55" s="168"/>
      <c r="K55" s="281">
        <v>1380</v>
      </c>
      <c r="L55" s="206"/>
    </row>
    <row r="56" spans="1:12" s="316" customFormat="1" ht="108" customHeight="1" x14ac:dyDescent="0.3">
      <c r="A56" s="25"/>
      <c r="B56" s="25"/>
      <c r="C56" s="25"/>
      <c r="D56" s="201"/>
      <c r="E56" s="167" t="s">
        <v>839</v>
      </c>
      <c r="F56" s="168"/>
      <c r="G56" s="168"/>
      <c r="H56" s="168"/>
      <c r="I56" s="168"/>
      <c r="J56" s="168"/>
      <c r="K56" s="281">
        <v>4500</v>
      </c>
      <c r="L56" s="206"/>
    </row>
    <row r="57" spans="1:12" s="316" customFormat="1" ht="91.5" customHeight="1" x14ac:dyDescent="0.3">
      <c r="A57" s="25"/>
      <c r="B57" s="25"/>
      <c r="C57" s="25"/>
      <c r="D57" s="201"/>
      <c r="E57" s="168" t="s">
        <v>236</v>
      </c>
      <c r="F57" s="168"/>
      <c r="G57" s="168"/>
      <c r="H57" s="168"/>
      <c r="I57" s="168"/>
      <c r="J57" s="168"/>
      <c r="K57" s="282">
        <v>10500</v>
      </c>
      <c r="L57" s="206"/>
    </row>
    <row r="58" spans="1:12" s="316" customFormat="1" ht="80.25" customHeight="1" x14ac:dyDescent="0.3">
      <c r="D58" s="37"/>
      <c r="E58" s="38" t="s">
        <v>337</v>
      </c>
      <c r="F58" s="35"/>
      <c r="G58" s="35"/>
      <c r="H58" s="35"/>
      <c r="I58" s="35"/>
      <c r="J58" s="35"/>
      <c r="K58" s="281">
        <v>2500</v>
      </c>
      <c r="L58" s="206"/>
    </row>
    <row r="59" spans="1:12" s="316" customFormat="1" ht="87.75" customHeight="1" x14ac:dyDescent="0.3">
      <c r="D59" s="37"/>
      <c r="E59" s="38" t="s">
        <v>338</v>
      </c>
      <c r="F59" s="205"/>
      <c r="G59" s="205"/>
      <c r="H59" s="205"/>
      <c r="I59" s="205"/>
      <c r="J59" s="205"/>
      <c r="K59" s="281">
        <v>4000</v>
      </c>
      <c r="L59" s="206"/>
    </row>
    <row r="60" spans="1:12" s="316" customFormat="1" ht="93" customHeight="1" x14ac:dyDescent="0.3">
      <c r="D60" s="37"/>
      <c r="E60" s="38" t="s">
        <v>703</v>
      </c>
      <c r="F60" s="205"/>
      <c r="G60" s="205"/>
      <c r="H60" s="205"/>
      <c r="I60" s="205"/>
      <c r="J60" s="205"/>
      <c r="K60" s="281">
        <v>6500</v>
      </c>
      <c r="L60" s="206"/>
    </row>
    <row r="61" spans="1:12" s="316" customFormat="1" ht="87" customHeight="1" x14ac:dyDescent="0.3">
      <c r="D61" s="37"/>
      <c r="E61" s="205" t="s">
        <v>341</v>
      </c>
      <c r="F61" s="119"/>
      <c r="G61" s="119"/>
      <c r="H61" s="119"/>
      <c r="I61" s="119"/>
      <c r="J61" s="119"/>
      <c r="K61" s="281">
        <v>3500</v>
      </c>
      <c r="L61" s="206"/>
    </row>
    <row r="62" spans="1:12" s="316" customFormat="1" ht="87.75" customHeight="1" x14ac:dyDescent="0.3">
      <c r="A62" s="25"/>
      <c r="B62" s="25"/>
      <c r="C62" s="25"/>
      <c r="D62" s="201"/>
      <c r="E62" s="205" t="s">
        <v>342</v>
      </c>
      <c r="F62" s="168"/>
      <c r="G62" s="168"/>
      <c r="H62" s="168"/>
      <c r="I62" s="168"/>
      <c r="J62" s="168"/>
      <c r="K62" s="281">
        <v>5500</v>
      </c>
      <c r="L62" s="206"/>
    </row>
    <row r="63" spans="1:12" ht="44.25" customHeight="1" x14ac:dyDescent="0.3">
      <c r="A63" s="570" t="s">
        <v>363</v>
      </c>
      <c r="B63" s="570"/>
      <c r="C63" s="570"/>
      <c r="D63" s="570"/>
      <c r="E63" s="570"/>
      <c r="F63" s="570"/>
      <c r="G63" s="570"/>
      <c r="H63" s="570"/>
      <c r="I63" s="570"/>
      <c r="J63" s="570"/>
      <c r="K63" s="570"/>
    </row>
    <row r="64" spans="1:12" x14ac:dyDescent="0.3">
      <c r="A64" s="571" t="s">
        <v>1228</v>
      </c>
      <c r="B64" s="571"/>
      <c r="C64" s="571"/>
      <c r="D64" s="571"/>
      <c r="E64" s="571"/>
      <c r="F64" s="571"/>
      <c r="G64" s="571"/>
      <c r="H64" s="571"/>
      <c r="I64" s="571"/>
      <c r="J64" s="571"/>
      <c r="K64" s="571"/>
    </row>
    <row r="65" spans="3:11" x14ac:dyDescent="0.3">
      <c r="C65" s="119"/>
      <c r="D65" s="119"/>
      <c r="E65" s="119"/>
      <c r="F65" s="119"/>
      <c r="G65" s="119"/>
      <c r="H65" s="119"/>
      <c r="I65" s="119"/>
      <c r="J65" s="35"/>
    </row>
    <row r="66" spans="3:11" x14ac:dyDescent="0.3">
      <c r="C66" s="120"/>
      <c r="D66" s="120"/>
      <c r="E66" s="120"/>
      <c r="F66" s="120"/>
      <c r="G66" s="120"/>
      <c r="H66" s="120"/>
      <c r="I66" s="120"/>
      <c r="J66" s="35"/>
      <c r="K66" s="91" t="s">
        <v>1227</v>
      </c>
    </row>
    <row r="67" spans="3:11" x14ac:dyDescent="0.3">
      <c r="C67" s="121"/>
      <c r="D67" s="121"/>
      <c r="E67" s="121"/>
      <c r="F67" s="121"/>
      <c r="G67" s="121"/>
      <c r="H67" s="121"/>
      <c r="I67" s="121"/>
      <c r="J67" s="64"/>
      <c r="K67" s="49" t="s">
        <v>1223</v>
      </c>
    </row>
    <row r="68" spans="3:11" x14ac:dyDescent="0.3">
      <c r="C68" s="35"/>
      <c r="D68" s="35"/>
      <c r="E68" s="35"/>
      <c r="F68" s="35"/>
      <c r="G68" s="35"/>
      <c r="H68" s="35"/>
      <c r="I68" s="35"/>
      <c r="J68" s="35"/>
      <c r="K68" s="49" t="s">
        <v>1224</v>
      </c>
    </row>
    <row r="69" spans="3:11" x14ac:dyDescent="0.3">
      <c r="C69" s="35"/>
      <c r="D69" s="35"/>
      <c r="E69" s="35"/>
      <c r="F69" s="35"/>
      <c r="G69" s="35"/>
      <c r="H69" s="35"/>
      <c r="I69" s="35"/>
      <c r="J69" s="35"/>
      <c r="K69" s="378" t="s">
        <v>1225</v>
      </c>
    </row>
    <row r="70" spans="3:11" ht="15.75" customHeight="1" x14ac:dyDescent="0.3">
      <c r="C70" s="35"/>
      <c r="D70" s="35"/>
      <c r="E70" s="35"/>
      <c r="F70" s="35"/>
      <c r="G70" s="35"/>
      <c r="H70" s="35"/>
      <c r="I70" s="35"/>
      <c r="J70" s="35"/>
      <c r="K70" s="379" t="s">
        <v>1226</v>
      </c>
    </row>
    <row r="71" spans="3:11" x14ac:dyDescent="0.3">
      <c r="C71" s="35"/>
      <c r="D71" s="35"/>
      <c r="E71" s="35"/>
      <c r="F71" s="35"/>
      <c r="G71" s="35"/>
      <c r="H71" s="35"/>
      <c r="I71" s="35"/>
      <c r="J71" s="35"/>
    </row>
    <row r="74" spans="3:11" ht="30.75" customHeight="1" x14ac:dyDescent="0.3"/>
    <row r="75" spans="3:11" ht="34.5" customHeight="1" x14ac:dyDescent="0.3"/>
    <row r="76" spans="3:11" ht="31.5" customHeight="1" x14ac:dyDescent="0.3"/>
  </sheetData>
  <sheetProtection algorithmName="SHA-512" hashValue="v44Jet0bcwYzf/EHhUZTimehnsjELbGdZF8VfIpEx0wt01x/C+uQjEgDUn2thcEC2yEyeRS6afZ1XvDJbYStPg==" saltValue="ctogtAkx41gdK1cYaS9/fA==" spinCount="100000" sheet="1" objects="1" scenarios="1"/>
  <protectedRanges>
    <protectedRange algorithmName="SHA-512" hashValue="rncuJ4mvkplD5ExV+INgf9V0KIxWvTyFv14aODOuq6e+HiQ8Ldc6kfqJTM/SpokFn6fscxCR7Ffmddbi63fMFw==" saltValue="s/Yt93XzbNN2zTchIf/7tQ==" spinCount="100000" sqref="J7:J9 K7:K8" name="Диапазон1_1_1"/>
    <protectedRange algorithmName="SHA-512" hashValue="rncuJ4mvkplD5ExV+INgf9V0KIxWvTyFv14aODOuq6e+HiQ8Ldc6kfqJTM/SpokFn6fscxCR7Ffmddbi63fMFw==" saltValue="s/Yt93XzbNN2zTchIf/7tQ==" spinCount="100000" sqref="K66:K70" name="Диапазон1_2"/>
  </protectedRanges>
  <mergeCells count="14">
    <mergeCell ref="A63:K63"/>
    <mergeCell ref="A64:K64"/>
    <mergeCell ref="C12:H16"/>
    <mergeCell ref="C22:I22"/>
    <mergeCell ref="C38:I40"/>
    <mergeCell ref="C30:I32"/>
    <mergeCell ref="C27:H27"/>
    <mergeCell ref="C28:H28"/>
    <mergeCell ref="C35:H35"/>
    <mergeCell ref="C36:H36"/>
    <mergeCell ref="D52:F52"/>
    <mergeCell ref="G52:J52"/>
    <mergeCell ref="D53:F53"/>
    <mergeCell ref="G53:J53"/>
  </mergeCells>
  <hyperlinks>
    <hyperlink ref="A64" r:id="rId1"/>
  </hyperlinks>
  <pageMargins left="0.7" right="0.7" top="0.75" bottom="0.75" header="0.3" footer="0.3"/>
  <pageSetup paperSize="9" scale="83" fitToHeight="0" orientation="portrait" horizontalDpi="300" verticalDpi="0" r:id="rId2"/>
  <drawing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43"/>
  <sheetViews>
    <sheetView showGridLines="0" workbookViewId="0">
      <selection activeCell="F9" sqref="F9"/>
    </sheetView>
  </sheetViews>
  <sheetFormatPr defaultRowHeight="15" x14ac:dyDescent="0.25"/>
  <cols>
    <col min="7" max="7" width="12.85546875" customWidth="1"/>
    <col min="8" max="8" width="14.140625" customWidth="1"/>
    <col min="9" max="9" width="13.28515625" customWidth="1"/>
  </cols>
  <sheetData>
    <row r="1" spans="1:26" s="316" customFormat="1" ht="16.5" x14ac:dyDescent="0.3">
      <c r="A1" s="34"/>
      <c r="C1" s="35"/>
      <c r="D1" s="35"/>
      <c r="E1" s="35"/>
      <c r="F1" s="35"/>
      <c r="G1" s="35"/>
      <c r="H1" s="35"/>
      <c r="I1" s="29" t="s">
        <v>1223</v>
      </c>
      <c r="J1" s="116"/>
      <c r="K1" s="3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spans="1:26" s="316" customFormat="1" ht="16.5" x14ac:dyDescent="0.3">
      <c r="C2" s="35"/>
      <c r="D2" s="35"/>
      <c r="E2" s="35"/>
      <c r="F2" s="35"/>
      <c r="G2" s="35"/>
      <c r="H2" s="35"/>
      <c r="I2" s="376" t="s">
        <v>1224</v>
      </c>
      <c r="J2" s="162"/>
      <c r="K2" s="3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</row>
    <row r="3" spans="1:26" s="316" customFormat="1" ht="16.5" x14ac:dyDescent="0.3">
      <c r="C3" s="35"/>
      <c r="D3" s="35"/>
      <c r="E3" s="35"/>
      <c r="F3" s="35"/>
      <c r="G3" s="35"/>
      <c r="H3" s="35"/>
      <c r="I3" s="377" t="s">
        <v>1225</v>
      </c>
      <c r="J3" s="116"/>
      <c r="K3" s="3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16" customFormat="1" ht="16.5" x14ac:dyDescent="0.3">
      <c r="C4" s="35"/>
      <c r="D4" s="35"/>
      <c r="E4" s="35"/>
      <c r="F4" s="35"/>
      <c r="G4" s="35"/>
      <c r="H4" s="35"/>
      <c r="I4" s="29" t="s">
        <v>1226</v>
      </c>
      <c r="J4" s="116"/>
      <c r="K4" s="3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</row>
    <row r="5" spans="1:26" s="316" customFormat="1" ht="16.5" x14ac:dyDescent="0.3">
      <c r="C5" s="35"/>
      <c r="D5" s="35"/>
      <c r="E5" s="35"/>
      <c r="F5" s="35"/>
      <c r="G5" s="35"/>
      <c r="H5" s="35"/>
      <c r="I5" s="35"/>
      <c r="J5" s="116"/>
      <c r="K5" s="3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</row>
    <row r="6" spans="1:26" s="316" customFormat="1" ht="16.5" x14ac:dyDescent="0.3">
      <c r="A6" s="37"/>
      <c r="B6" s="16"/>
      <c r="C6" s="38"/>
      <c r="D6" s="38"/>
      <c r="E6" s="38"/>
      <c r="F6" s="38"/>
      <c r="G6" s="38"/>
      <c r="H6" s="38"/>
      <c r="I6" s="38"/>
      <c r="J6" s="126"/>
      <c r="K6" s="3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6" s="316" customFormat="1" ht="16.5" x14ac:dyDescent="0.3">
      <c r="A7" s="37"/>
      <c r="C7" s="35"/>
      <c r="D7" s="35"/>
      <c r="E7" s="35"/>
      <c r="F7" s="35"/>
      <c r="G7" s="35"/>
      <c r="H7" s="35"/>
      <c r="I7" s="35"/>
      <c r="J7" s="116"/>
      <c r="K7" s="3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21" x14ac:dyDescent="0.35">
      <c r="A8" s="509" t="s">
        <v>995</v>
      </c>
    </row>
    <row r="10" spans="1:26" x14ac:dyDescent="0.25">
      <c r="D10" s="501" t="s">
        <v>996</v>
      </c>
    </row>
    <row r="12" spans="1:26" x14ac:dyDescent="0.25">
      <c r="D12" t="s">
        <v>997</v>
      </c>
    </row>
    <row r="13" spans="1:26" x14ac:dyDescent="0.25">
      <c r="D13" t="s">
        <v>998</v>
      </c>
    </row>
    <row r="14" spans="1:26" ht="16.5" x14ac:dyDescent="0.3">
      <c r="D14" t="s">
        <v>999</v>
      </c>
      <c r="I14" s="266">
        <v>510</v>
      </c>
    </row>
    <row r="15" spans="1:26" ht="16.5" x14ac:dyDescent="0.3">
      <c r="D15" t="s">
        <v>1000</v>
      </c>
      <c r="I15" s="266">
        <v>600</v>
      </c>
    </row>
    <row r="18" spans="4:9" s="315" customFormat="1" x14ac:dyDescent="0.25">
      <c r="D18" s="501" t="s">
        <v>1001</v>
      </c>
    </row>
    <row r="19" spans="4:9" s="315" customFormat="1" x14ac:dyDescent="0.25"/>
    <row r="20" spans="4:9" s="315" customFormat="1" x14ac:dyDescent="0.25">
      <c r="D20" s="315" t="s">
        <v>997</v>
      </c>
    </row>
    <row r="21" spans="4:9" s="315" customFormat="1" x14ac:dyDescent="0.25">
      <c r="D21" s="315" t="s">
        <v>998</v>
      </c>
    </row>
    <row r="22" spans="4:9" s="315" customFormat="1" ht="16.5" x14ac:dyDescent="0.3">
      <c r="D22" s="315" t="s">
        <v>999</v>
      </c>
      <c r="I22" s="266">
        <v>510</v>
      </c>
    </row>
    <row r="23" spans="4:9" s="315" customFormat="1" ht="16.5" x14ac:dyDescent="0.3">
      <c r="D23" s="315" t="s">
        <v>1000</v>
      </c>
      <c r="I23" s="266">
        <v>600</v>
      </c>
    </row>
    <row r="24" spans="4:9" s="315" customFormat="1" x14ac:dyDescent="0.25"/>
    <row r="26" spans="4:9" s="315" customFormat="1" x14ac:dyDescent="0.25"/>
    <row r="27" spans="4:9" s="315" customFormat="1" x14ac:dyDescent="0.25">
      <c r="D27" s="501" t="s">
        <v>1002</v>
      </c>
    </row>
    <row r="28" spans="4:9" s="315" customFormat="1" x14ac:dyDescent="0.25"/>
    <row r="29" spans="4:9" s="315" customFormat="1" x14ac:dyDescent="0.25">
      <c r="D29" s="315" t="s">
        <v>997</v>
      </c>
    </row>
    <row r="30" spans="4:9" s="315" customFormat="1" x14ac:dyDescent="0.25">
      <c r="D30" s="315" t="s">
        <v>998</v>
      </c>
    </row>
    <row r="31" spans="4:9" s="315" customFormat="1" ht="16.5" x14ac:dyDescent="0.3">
      <c r="D31" s="315" t="s">
        <v>999</v>
      </c>
      <c r="I31" s="266">
        <v>510</v>
      </c>
    </row>
    <row r="32" spans="4:9" s="315" customFormat="1" ht="16.5" x14ac:dyDescent="0.3">
      <c r="D32" s="315" t="s">
        <v>1000</v>
      </c>
      <c r="I32" s="266">
        <v>600</v>
      </c>
    </row>
    <row r="33" spans="4:9" s="315" customFormat="1" x14ac:dyDescent="0.25"/>
    <row r="35" spans="4:9" s="315" customFormat="1" x14ac:dyDescent="0.25"/>
    <row r="36" spans="4:9" s="315" customFormat="1" x14ac:dyDescent="0.25">
      <c r="D36" s="501" t="s">
        <v>1003</v>
      </c>
    </row>
    <row r="37" spans="4:9" s="315" customFormat="1" x14ac:dyDescent="0.25"/>
    <row r="38" spans="4:9" s="315" customFormat="1" x14ac:dyDescent="0.25">
      <c r="D38" s="315" t="s">
        <v>997</v>
      </c>
    </row>
    <row r="39" spans="4:9" s="315" customFormat="1" x14ac:dyDescent="0.25">
      <c r="D39" s="315" t="s">
        <v>998</v>
      </c>
    </row>
    <row r="40" spans="4:9" s="315" customFormat="1" ht="16.5" x14ac:dyDescent="0.3">
      <c r="D40" s="315" t="s">
        <v>999</v>
      </c>
      <c r="I40" s="266">
        <v>700</v>
      </c>
    </row>
    <row r="41" spans="4:9" s="315" customFormat="1" ht="16.5" x14ac:dyDescent="0.3">
      <c r="D41" s="315" t="s">
        <v>1000</v>
      </c>
      <c r="I41" s="266">
        <v>790</v>
      </c>
    </row>
    <row r="42" spans="4:9" s="315" customFormat="1" x14ac:dyDescent="0.25"/>
    <row r="44" spans="4:9" s="315" customFormat="1" x14ac:dyDescent="0.25">
      <c r="D44" s="501" t="s">
        <v>1004</v>
      </c>
    </row>
    <row r="45" spans="4:9" s="315" customFormat="1" x14ac:dyDescent="0.25"/>
    <row r="46" spans="4:9" s="315" customFormat="1" x14ac:dyDescent="0.25">
      <c r="D46" s="315" t="s">
        <v>997</v>
      </c>
    </row>
    <row r="47" spans="4:9" s="315" customFormat="1" x14ac:dyDescent="0.25">
      <c r="D47" s="315" t="s">
        <v>998</v>
      </c>
    </row>
    <row r="48" spans="4:9" s="315" customFormat="1" ht="16.5" x14ac:dyDescent="0.3">
      <c r="D48" s="315" t="s">
        <v>999</v>
      </c>
      <c r="I48" s="266">
        <v>700</v>
      </c>
    </row>
    <row r="49" spans="4:9" s="315" customFormat="1" ht="16.5" x14ac:dyDescent="0.3">
      <c r="D49" s="315" t="s">
        <v>1000</v>
      </c>
      <c r="I49" s="266">
        <v>790</v>
      </c>
    </row>
    <row r="52" spans="4:9" s="315" customFormat="1" x14ac:dyDescent="0.25">
      <c r="D52" s="501" t="s">
        <v>1005</v>
      </c>
    </row>
    <row r="53" spans="4:9" s="315" customFormat="1" x14ac:dyDescent="0.25"/>
    <row r="54" spans="4:9" s="315" customFormat="1" x14ac:dyDescent="0.25">
      <c r="D54" s="315" t="s">
        <v>997</v>
      </c>
    </row>
    <row r="55" spans="4:9" s="315" customFormat="1" x14ac:dyDescent="0.25">
      <c r="D55" s="315" t="s">
        <v>998</v>
      </c>
    </row>
    <row r="56" spans="4:9" s="315" customFormat="1" ht="16.5" x14ac:dyDescent="0.3">
      <c r="D56" s="315" t="s">
        <v>999</v>
      </c>
      <c r="I56" s="266">
        <v>700</v>
      </c>
    </row>
    <row r="57" spans="4:9" s="315" customFormat="1" ht="16.5" x14ac:dyDescent="0.3">
      <c r="D57" s="315" t="s">
        <v>1000</v>
      </c>
      <c r="I57" s="266">
        <v>790</v>
      </c>
    </row>
    <row r="60" spans="4:9" s="315" customFormat="1" x14ac:dyDescent="0.25">
      <c r="D60" s="501" t="s">
        <v>1006</v>
      </c>
    </row>
    <row r="61" spans="4:9" s="315" customFormat="1" x14ac:dyDescent="0.25"/>
    <row r="62" spans="4:9" s="315" customFormat="1" x14ac:dyDescent="0.25">
      <c r="D62" s="315" t="s">
        <v>997</v>
      </c>
    </row>
    <row r="63" spans="4:9" s="315" customFormat="1" x14ac:dyDescent="0.25">
      <c r="D63" s="315" t="s">
        <v>998</v>
      </c>
    </row>
    <row r="64" spans="4:9" s="315" customFormat="1" ht="16.5" x14ac:dyDescent="0.3">
      <c r="D64" s="315" t="s">
        <v>999</v>
      </c>
      <c r="I64" s="266">
        <v>700</v>
      </c>
    </row>
    <row r="65" spans="4:9" s="315" customFormat="1" ht="16.5" x14ac:dyDescent="0.3">
      <c r="D65" s="315" t="s">
        <v>1000</v>
      </c>
      <c r="I65" s="266">
        <v>790</v>
      </c>
    </row>
    <row r="66" spans="4:9" s="315" customFormat="1" x14ac:dyDescent="0.25"/>
    <row r="68" spans="4:9" s="315" customFormat="1" x14ac:dyDescent="0.25">
      <c r="D68" s="501" t="s">
        <v>1007</v>
      </c>
    </row>
    <row r="69" spans="4:9" s="315" customFormat="1" x14ac:dyDescent="0.25"/>
    <row r="70" spans="4:9" s="315" customFormat="1" x14ac:dyDescent="0.25">
      <c r="D70" s="315" t="s">
        <v>997</v>
      </c>
    </row>
    <row r="71" spans="4:9" s="315" customFormat="1" x14ac:dyDescent="0.25">
      <c r="D71" s="315" t="s">
        <v>998</v>
      </c>
    </row>
    <row r="72" spans="4:9" s="315" customFormat="1" ht="16.5" x14ac:dyDescent="0.3">
      <c r="D72" s="315" t="s">
        <v>999</v>
      </c>
      <c r="I72" s="266">
        <v>700</v>
      </c>
    </row>
    <row r="73" spans="4:9" s="315" customFormat="1" ht="16.5" x14ac:dyDescent="0.3">
      <c r="D73" s="315" t="s">
        <v>1000</v>
      </c>
      <c r="I73" s="266">
        <v>790</v>
      </c>
    </row>
    <row r="74" spans="4:9" s="315" customFormat="1" x14ac:dyDescent="0.25"/>
    <row r="77" spans="4:9" s="315" customFormat="1" x14ac:dyDescent="0.25">
      <c r="D77" s="501" t="s">
        <v>1008</v>
      </c>
    </row>
    <row r="78" spans="4:9" s="315" customFormat="1" x14ac:dyDescent="0.25"/>
    <row r="79" spans="4:9" s="315" customFormat="1" x14ac:dyDescent="0.25">
      <c r="D79" s="315" t="s">
        <v>997</v>
      </c>
    </row>
    <row r="80" spans="4:9" s="315" customFormat="1" x14ac:dyDescent="0.25">
      <c r="D80" s="315" t="s">
        <v>998</v>
      </c>
    </row>
    <row r="81" spans="4:9" s="315" customFormat="1" ht="16.5" x14ac:dyDescent="0.3">
      <c r="D81" s="315" t="s">
        <v>999</v>
      </c>
      <c r="I81" s="266">
        <v>540</v>
      </c>
    </row>
    <row r="82" spans="4:9" s="315" customFormat="1" ht="16.5" x14ac:dyDescent="0.3">
      <c r="D82" s="315" t="s">
        <v>1000</v>
      </c>
      <c r="I82" s="266">
        <v>630</v>
      </c>
    </row>
    <row r="83" spans="4:9" s="315" customFormat="1" x14ac:dyDescent="0.25"/>
    <row r="86" spans="4:9" s="315" customFormat="1" x14ac:dyDescent="0.25">
      <c r="D86" s="501" t="s">
        <v>1009</v>
      </c>
    </row>
    <row r="87" spans="4:9" s="315" customFormat="1" x14ac:dyDescent="0.25"/>
    <row r="88" spans="4:9" s="315" customFormat="1" x14ac:dyDescent="0.25">
      <c r="D88" s="315" t="s">
        <v>997</v>
      </c>
    </row>
    <row r="89" spans="4:9" s="315" customFormat="1" x14ac:dyDescent="0.25">
      <c r="D89" s="315" t="s">
        <v>998</v>
      </c>
    </row>
    <row r="90" spans="4:9" s="315" customFormat="1" ht="16.5" x14ac:dyDescent="0.3">
      <c r="D90" s="315" t="s">
        <v>999</v>
      </c>
      <c r="I90" s="266">
        <v>600</v>
      </c>
    </row>
    <row r="91" spans="4:9" s="315" customFormat="1" ht="16.5" x14ac:dyDescent="0.3">
      <c r="D91" s="315" t="s">
        <v>1000</v>
      </c>
      <c r="I91" s="266">
        <v>690</v>
      </c>
    </row>
    <row r="92" spans="4:9" s="315" customFormat="1" x14ac:dyDescent="0.25"/>
    <row r="95" spans="4:9" s="315" customFormat="1" x14ac:dyDescent="0.25">
      <c r="D95" s="501" t="s">
        <v>1010</v>
      </c>
    </row>
    <row r="96" spans="4:9" s="315" customFormat="1" x14ac:dyDescent="0.25"/>
    <row r="97" spans="4:9" s="315" customFormat="1" x14ac:dyDescent="0.25">
      <c r="D97" s="315" t="s">
        <v>997</v>
      </c>
    </row>
    <row r="98" spans="4:9" s="315" customFormat="1" x14ac:dyDescent="0.25">
      <c r="D98" s="315" t="s">
        <v>998</v>
      </c>
    </row>
    <row r="99" spans="4:9" s="315" customFormat="1" ht="16.5" x14ac:dyDescent="0.3">
      <c r="D99" s="315" t="s">
        <v>999</v>
      </c>
      <c r="I99" s="266">
        <v>600</v>
      </c>
    </row>
    <row r="100" spans="4:9" s="315" customFormat="1" ht="16.5" x14ac:dyDescent="0.3">
      <c r="D100" s="315" t="s">
        <v>1000</v>
      </c>
      <c r="I100" s="266">
        <v>690</v>
      </c>
    </row>
    <row r="101" spans="4:9" s="315" customFormat="1" x14ac:dyDescent="0.25"/>
    <row r="102" spans="4:9" s="315" customFormat="1" x14ac:dyDescent="0.25"/>
    <row r="104" spans="4:9" s="315" customFormat="1" x14ac:dyDescent="0.25">
      <c r="D104" s="501" t="s">
        <v>1011</v>
      </c>
    </row>
    <row r="105" spans="4:9" s="315" customFormat="1" x14ac:dyDescent="0.25"/>
    <row r="106" spans="4:9" s="315" customFormat="1" x14ac:dyDescent="0.25">
      <c r="D106" s="315" t="s">
        <v>997</v>
      </c>
    </row>
    <row r="107" spans="4:9" s="315" customFormat="1" x14ac:dyDescent="0.25">
      <c r="D107" s="315" t="s">
        <v>998</v>
      </c>
    </row>
    <row r="108" spans="4:9" s="315" customFormat="1" ht="16.5" x14ac:dyDescent="0.3">
      <c r="D108" s="315" t="s">
        <v>999</v>
      </c>
      <c r="I108" s="266">
        <v>510</v>
      </c>
    </row>
    <row r="109" spans="4:9" s="315" customFormat="1" ht="16.5" x14ac:dyDescent="0.3">
      <c r="D109" s="315" t="s">
        <v>1000</v>
      </c>
      <c r="I109" s="266">
        <v>600</v>
      </c>
    </row>
    <row r="110" spans="4:9" s="315" customFormat="1" x14ac:dyDescent="0.25"/>
    <row r="112" spans="4:9" s="315" customFormat="1" x14ac:dyDescent="0.25">
      <c r="D112" s="501" t="s">
        <v>1012</v>
      </c>
    </row>
    <row r="113" spans="4:9" s="315" customFormat="1" x14ac:dyDescent="0.25"/>
    <row r="114" spans="4:9" s="315" customFormat="1" x14ac:dyDescent="0.25">
      <c r="D114" s="315" t="s">
        <v>997</v>
      </c>
    </row>
    <row r="115" spans="4:9" s="315" customFormat="1" x14ac:dyDescent="0.25">
      <c r="D115" s="315" t="s">
        <v>998</v>
      </c>
    </row>
    <row r="116" spans="4:9" s="315" customFormat="1" ht="16.5" x14ac:dyDescent="0.3">
      <c r="D116" s="315" t="s">
        <v>999</v>
      </c>
      <c r="I116" s="266">
        <v>510</v>
      </c>
    </row>
    <row r="117" spans="4:9" s="315" customFormat="1" ht="16.5" x14ac:dyDescent="0.3">
      <c r="D117" s="315" t="s">
        <v>1000</v>
      </c>
      <c r="I117" s="266">
        <v>600</v>
      </c>
    </row>
    <row r="121" spans="4:9" s="315" customFormat="1" x14ac:dyDescent="0.25">
      <c r="D121" s="501" t="s">
        <v>1013</v>
      </c>
    </row>
    <row r="122" spans="4:9" s="315" customFormat="1" x14ac:dyDescent="0.25"/>
    <row r="123" spans="4:9" s="315" customFormat="1" x14ac:dyDescent="0.25">
      <c r="D123" s="315" t="s">
        <v>997</v>
      </c>
    </row>
    <row r="124" spans="4:9" s="315" customFormat="1" x14ac:dyDescent="0.25">
      <c r="D124" s="315" t="s">
        <v>998</v>
      </c>
    </row>
    <row r="125" spans="4:9" s="315" customFormat="1" ht="16.5" x14ac:dyDescent="0.3">
      <c r="D125" s="315" t="s">
        <v>999</v>
      </c>
      <c r="I125" s="266">
        <v>510</v>
      </c>
    </row>
    <row r="126" spans="4:9" s="315" customFormat="1" ht="16.5" x14ac:dyDescent="0.3">
      <c r="D126" s="315" t="s">
        <v>1000</v>
      </c>
      <c r="I126" s="266">
        <v>600</v>
      </c>
    </row>
    <row r="127" spans="4:9" s="315" customFormat="1" x14ac:dyDescent="0.25"/>
    <row r="129" spans="2:26" s="315" customFormat="1" x14ac:dyDescent="0.25">
      <c r="D129" s="501" t="s">
        <v>1014</v>
      </c>
    </row>
    <row r="130" spans="2:26" s="315" customFormat="1" x14ac:dyDescent="0.25"/>
    <row r="131" spans="2:26" s="315" customFormat="1" x14ac:dyDescent="0.25">
      <c r="D131" s="315" t="s">
        <v>997</v>
      </c>
    </row>
    <row r="132" spans="2:26" s="315" customFormat="1" x14ac:dyDescent="0.25">
      <c r="D132" s="315" t="s">
        <v>998</v>
      </c>
    </row>
    <row r="133" spans="2:26" s="315" customFormat="1" ht="16.5" x14ac:dyDescent="0.3">
      <c r="D133" s="315" t="s">
        <v>999</v>
      </c>
      <c r="I133" s="266">
        <v>510</v>
      </c>
    </row>
    <row r="134" spans="2:26" s="315" customFormat="1" ht="16.5" x14ac:dyDescent="0.3">
      <c r="D134" s="315" t="s">
        <v>1000</v>
      </c>
      <c r="I134" s="266">
        <v>600</v>
      </c>
    </row>
    <row r="135" spans="2:26" s="315" customFormat="1" x14ac:dyDescent="0.25"/>
    <row r="136" spans="2:26" s="315" customFormat="1" x14ac:dyDescent="0.25"/>
    <row r="137" spans="2:26" s="316" customFormat="1" ht="16.5" x14ac:dyDescent="0.3">
      <c r="B137" s="47"/>
      <c r="C137" s="47"/>
      <c r="D137" s="47"/>
      <c r="E137" s="47"/>
      <c r="F137" s="47"/>
      <c r="G137" s="47"/>
      <c r="H137" s="47"/>
      <c r="I137" s="47"/>
      <c r="J137" s="212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spans="2:26" s="316" customFormat="1" ht="16.5" x14ac:dyDescent="0.3">
      <c r="J138" s="214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spans="2:26" s="316" customFormat="1" ht="16.5" x14ac:dyDescent="0.3">
      <c r="I139" s="91" t="s">
        <v>1227</v>
      </c>
      <c r="J139" s="214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spans="2:26" s="316" customFormat="1" ht="16.5" x14ac:dyDescent="0.3">
      <c r="I140" s="49" t="s">
        <v>1223</v>
      </c>
      <c r="J140" s="30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spans="2:26" s="316" customFormat="1" ht="16.5" x14ac:dyDescent="0.3">
      <c r="I141" s="49" t="s">
        <v>1224</v>
      </c>
      <c r="J141" s="30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spans="2:26" s="316" customFormat="1" ht="16.5" x14ac:dyDescent="0.3">
      <c r="I142" s="378" t="s">
        <v>1225</v>
      </c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spans="2:26" s="316" customFormat="1" ht="16.5" x14ac:dyDescent="0.3">
      <c r="I143" s="379" t="s">
        <v>1226</v>
      </c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</sheetData>
  <sheetProtection algorithmName="SHA-512" hashValue="yFFlTnwMH+LqkVjwwAawN+7nakBEoWFyiJERdUBSLJheIm4UUbj5QIKjPKbTYtF5wI6KpUHiPJ9ZOH7NjoR3Mg==" saltValue="PgKPUOJfTK2jy4uZ5GTZwg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I139:I143" name="Диапазон1_1"/>
  </protectedRange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pageSetUpPr fitToPage="1"/>
  </sheetPr>
  <dimension ref="A1:O98"/>
  <sheetViews>
    <sheetView showGridLines="0" workbookViewId="0">
      <selection activeCell="H8" sqref="H8"/>
    </sheetView>
  </sheetViews>
  <sheetFormatPr defaultRowHeight="16.5" x14ac:dyDescent="0.3"/>
  <cols>
    <col min="1" max="5" width="9.140625" style="15"/>
    <col min="6" max="6" width="9.140625" style="15" customWidth="1"/>
    <col min="7" max="9" width="9.140625" style="15"/>
    <col min="10" max="10" width="16.5703125" style="15" customWidth="1"/>
    <col min="11" max="11" width="14.7109375" style="95" customWidth="1"/>
    <col min="12" max="16384" width="9.140625" style="15"/>
  </cols>
  <sheetData>
    <row r="1" spans="1:11" x14ac:dyDescent="0.3">
      <c r="A1" s="34"/>
      <c r="C1" s="35"/>
      <c r="D1" s="35"/>
      <c r="E1" s="35"/>
      <c r="F1" s="35"/>
      <c r="G1" s="35"/>
      <c r="H1" s="35"/>
      <c r="I1" s="35"/>
      <c r="J1" s="35"/>
      <c r="K1" s="29" t="s">
        <v>1223</v>
      </c>
    </row>
    <row r="2" spans="1:11" x14ac:dyDescent="0.3">
      <c r="C2" s="35"/>
      <c r="D2" s="35"/>
      <c r="E2" s="35"/>
      <c r="F2" s="35"/>
      <c r="G2" s="35"/>
      <c r="H2" s="35"/>
      <c r="I2" s="35"/>
      <c r="J2" s="35"/>
      <c r="K2" s="376" t="s">
        <v>1224</v>
      </c>
    </row>
    <row r="3" spans="1:11" x14ac:dyDescent="0.3">
      <c r="C3" s="35"/>
      <c r="D3" s="35"/>
      <c r="E3" s="35"/>
      <c r="F3" s="35"/>
      <c r="G3" s="35"/>
      <c r="H3" s="35"/>
      <c r="I3" s="35"/>
      <c r="J3" s="35"/>
      <c r="K3" s="377" t="s">
        <v>1225</v>
      </c>
    </row>
    <row r="4" spans="1:11" x14ac:dyDescent="0.3">
      <c r="C4" s="35"/>
      <c r="D4" s="35"/>
      <c r="E4" s="35"/>
      <c r="F4" s="35"/>
      <c r="G4" s="35"/>
      <c r="H4" s="35"/>
      <c r="I4" s="35"/>
      <c r="J4" s="35"/>
      <c r="K4" s="29" t="s">
        <v>1226</v>
      </c>
    </row>
    <row r="5" spans="1:11" x14ac:dyDescent="0.3">
      <c r="C5" s="35"/>
      <c r="D5" s="35"/>
      <c r="E5" s="35"/>
      <c r="F5" s="35"/>
      <c r="G5" s="35"/>
      <c r="H5" s="35"/>
      <c r="I5" s="35"/>
      <c r="J5" s="35"/>
      <c r="K5" s="36"/>
    </row>
    <row r="6" spans="1:11" x14ac:dyDescent="0.3">
      <c r="A6" s="37"/>
      <c r="B6" s="16"/>
      <c r="C6" s="38"/>
      <c r="D6" s="38"/>
      <c r="E6" s="38"/>
      <c r="F6" s="38"/>
      <c r="G6" s="38"/>
      <c r="H6" s="38"/>
      <c r="I6" s="38"/>
      <c r="J6" s="38"/>
      <c r="K6" s="39"/>
    </row>
    <row r="7" spans="1:11" x14ac:dyDescent="0.3">
      <c r="A7" s="37"/>
      <c r="C7" s="35"/>
      <c r="D7" s="35"/>
      <c r="E7" s="35"/>
      <c r="F7" s="35"/>
      <c r="G7" s="35"/>
      <c r="H7" s="35"/>
      <c r="I7" s="35"/>
      <c r="J7" s="35"/>
      <c r="K7" s="36"/>
    </row>
    <row r="8" spans="1:11" ht="34.5" x14ac:dyDescent="0.6">
      <c r="A8" s="375" t="s">
        <v>539</v>
      </c>
      <c r="C8" s="35"/>
      <c r="D8" s="35"/>
      <c r="E8" s="35"/>
      <c r="F8" s="35"/>
      <c r="G8" s="35"/>
      <c r="H8" s="35"/>
      <c r="I8" s="35"/>
      <c r="J8" s="60"/>
      <c r="K8" s="77"/>
    </row>
    <row r="9" spans="1:11" x14ac:dyDescent="0.3">
      <c r="J9" s="60"/>
      <c r="K9" s="107"/>
    </row>
    <row r="10" spans="1:11" x14ac:dyDescent="0.3">
      <c r="K10" s="37"/>
    </row>
    <row r="11" spans="1:11" x14ac:dyDescent="0.3">
      <c r="K11" s="37"/>
    </row>
    <row r="12" spans="1:11" x14ac:dyDescent="0.3">
      <c r="K12" s="37"/>
    </row>
    <row r="14" spans="1:11" x14ac:dyDescent="0.3">
      <c r="K14" s="278">
        <v>24</v>
      </c>
    </row>
    <row r="15" spans="1:11" x14ac:dyDescent="0.3">
      <c r="K15" s="283"/>
    </row>
    <row r="16" spans="1:11" x14ac:dyDescent="0.3">
      <c r="K16" s="283"/>
    </row>
    <row r="17" spans="1:15" x14ac:dyDescent="0.3">
      <c r="K17" s="283"/>
    </row>
    <row r="18" spans="1:15" x14ac:dyDescent="0.3">
      <c r="A18" s="25"/>
      <c r="B18" s="25"/>
      <c r="C18" s="25"/>
      <c r="D18" s="25"/>
      <c r="E18" s="25"/>
      <c r="F18" s="25"/>
      <c r="G18" s="25"/>
      <c r="H18" s="25"/>
      <c r="I18" s="25"/>
      <c r="J18" s="25"/>
      <c r="K18" s="284"/>
    </row>
    <row r="19" spans="1:15" x14ac:dyDescent="0.3">
      <c r="A19" s="199"/>
      <c r="B19" s="199"/>
      <c r="C19" s="199"/>
      <c r="D19" s="199"/>
      <c r="E19" s="199"/>
      <c r="F19" s="199"/>
      <c r="G19" s="199"/>
      <c r="H19" s="199"/>
      <c r="I19" s="199"/>
      <c r="J19" s="199"/>
      <c r="K19" s="285"/>
    </row>
    <row r="20" spans="1:15" ht="34.5" x14ac:dyDescent="0.6">
      <c r="A20" s="375" t="s">
        <v>540</v>
      </c>
      <c r="B20" s="316"/>
      <c r="C20" s="35"/>
      <c r="D20" s="35"/>
      <c r="E20" s="35"/>
      <c r="F20" s="35"/>
      <c r="G20" s="35"/>
      <c r="H20" s="35"/>
      <c r="I20" s="35"/>
      <c r="J20" s="318"/>
      <c r="K20" s="319"/>
      <c r="L20" s="316"/>
      <c r="O20" s="316"/>
    </row>
    <row r="21" spans="1:15" x14ac:dyDescent="0.3">
      <c r="A21" s="316"/>
      <c r="B21" s="316"/>
      <c r="C21" s="316"/>
      <c r="D21" s="316"/>
      <c r="E21" s="316"/>
      <c r="F21" s="316"/>
      <c r="G21" s="316"/>
      <c r="H21" s="316"/>
      <c r="I21" s="316"/>
      <c r="J21" s="318"/>
      <c r="K21" s="322"/>
      <c r="L21" s="316"/>
    </row>
    <row r="22" spans="1:15" x14ac:dyDescent="0.3">
      <c r="A22" s="316"/>
      <c r="B22" s="316"/>
      <c r="C22" s="316"/>
      <c r="D22" s="316"/>
      <c r="E22" s="316"/>
      <c r="F22" s="316"/>
      <c r="G22" s="316"/>
      <c r="H22" s="316"/>
      <c r="I22" s="316"/>
      <c r="J22" s="316"/>
      <c r="K22" s="37"/>
      <c r="L22" s="316"/>
    </row>
    <row r="23" spans="1:15" x14ac:dyDescent="0.3">
      <c r="A23" s="316"/>
      <c r="B23" s="316"/>
      <c r="C23" s="316"/>
      <c r="D23" s="316"/>
      <c r="E23" s="316"/>
      <c r="F23" s="316"/>
      <c r="G23" s="316"/>
      <c r="H23" s="316"/>
      <c r="I23" s="316"/>
      <c r="J23" s="316"/>
      <c r="K23" s="37"/>
      <c r="L23" s="316"/>
    </row>
    <row r="24" spans="1:15" x14ac:dyDescent="0.3">
      <c r="A24" s="316"/>
      <c r="B24" s="316"/>
      <c r="C24" s="316"/>
      <c r="D24" s="316"/>
      <c r="E24" s="316"/>
      <c r="F24" s="316"/>
      <c r="G24" s="316"/>
      <c r="H24" s="316"/>
      <c r="I24" s="316"/>
      <c r="J24" s="316"/>
      <c r="K24" s="37"/>
      <c r="L24" s="316"/>
    </row>
    <row r="25" spans="1:15" x14ac:dyDescent="0.3">
      <c r="A25" s="316"/>
      <c r="B25" s="316"/>
      <c r="C25" s="316"/>
      <c r="D25" s="316"/>
      <c r="E25" s="316"/>
      <c r="F25" s="316"/>
      <c r="G25" s="316"/>
      <c r="H25" s="316"/>
      <c r="I25" s="316"/>
      <c r="J25" s="316"/>
      <c r="L25" s="316"/>
    </row>
    <row r="26" spans="1:15" x14ac:dyDescent="0.3">
      <c r="A26" s="316"/>
      <c r="B26" s="316"/>
      <c r="C26" s="316"/>
      <c r="D26" s="316"/>
      <c r="E26" s="316"/>
      <c r="F26" s="316"/>
      <c r="G26" s="316"/>
      <c r="H26" s="316"/>
      <c r="I26" s="316"/>
      <c r="J26" s="316"/>
      <c r="K26" s="278">
        <v>160</v>
      </c>
      <c r="L26" s="316"/>
    </row>
    <row r="27" spans="1:15" x14ac:dyDescent="0.3">
      <c r="A27" s="316"/>
      <c r="B27" s="316"/>
      <c r="C27" s="316"/>
      <c r="D27" s="316"/>
      <c r="E27" s="316"/>
      <c r="F27" s="316"/>
      <c r="G27" s="316"/>
      <c r="H27" s="316"/>
      <c r="I27" s="316"/>
      <c r="J27" s="316"/>
      <c r="K27" s="283"/>
      <c r="L27" s="316"/>
    </row>
    <row r="28" spans="1:15" x14ac:dyDescent="0.3">
      <c r="A28" s="316"/>
      <c r="B28" s="316"/>
      <c r="C28" s="316"/>
      <c r="D28" s="316"/>
      <c r="E28" s="316"/>
      <c r="F28" s="316"/>
      <c r="G28" s="316"/>
      <c r="H28" s="316"/>
      <c r="I28" s="316"/>
      <c r="J28" s="316"/>
      <c r="K28" s="283"/>
      <c r="L28" s="316"/>
    </row>
    <row r="29" spans="1:15" x14ac:dyDescent="0.3">
      <c r="A29" s="316"/>
      <c r="B29" s="316"/>
      <c r="C29" s="316"/>
      <c r="D29" s="316"/>
      <c r="E29" s="316"/>
      <c r="F29" s="316"/>
      <c r="G29" s="316"/>
      <c r="H29" s="316"/>
      <c r="I29" s="316"/>
      <c r="J29" s="316"/>
      <c r="K29" s="283"/>
      <c r="L29" s="316"/>
    </row>
    <row r="30" spans="1:15" x14ac:dyDescent="0.3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84"/>
      <c r="L30" s="316"/>
    </row>
    <row r="31" spans="1:15" s="316" customFormat="1" x14ac:dyDescent="0.3">
      <c r="A31" s="474"/>
      <c r="B31" s="474"/>
      <c r="C31" s="474"/>
      <c r="D31" s="474"/>
      <c r="E31" s="474"/>
      <c r="F31" s="474"/>
      <c r="G31" s="474"/>
      <c r="H31" s="474"/>
      <c r="I31" s="474"/>
      <c r="J31" s="474"/>
      <c r="K31" s="502"/>
    </row>
    <row r="32" spans="1:15" s="316" customFormat="1" ht="34.5" x14ac:dyDescent="0.6">
      <c r="A32" s="375" t="s">
        <v>899</v>
      </c>
      <c r="C32" s="35"/>
      <c r="D32" s="35"/>
      <c r="E32" s="35"/>
      <c r="F32" s="35"/>
      <c r="G32" s="35"/>
      <c r="H32" s="35"/>
      <c r="I32" s="35"/>
      <c r="J32" s="318"/>
      <c r="K32" s="319"/>
    </row>
    <row r="33" spans="1:11" s="316" customFormat="1" x14ac:dyDescent="0.3">
      <c r="J33" s="318"/>
      <c r="K33" s="322"/>
    </row>
    <row r="34" spans="1:11" s="316" customFormat="1" x14ac:dyDescent="0.3">
      <c r="K34" s="37"/>
    </row>
    <row r="35" spans="1:11" s="316" customFormat="1" x14ac:dyDescent="0.3">
      <c r="K35" s="37"/>
    </row>
    <row r="36" spans="1:11" s="316" customFormat="1" x14ac:dyDescent="0.3">
      <c r="K36" s="37"/>
    </row>
    <row r="37" spans="1:11" s="316" customFormat="1" x14ac:dyDescent="0.3">
      <c r="K37" s="95"/>
    </row>
    <row r="38" spans="1:11" s="316" customFormat="1" x14ac:dyDescent="0.3">
      <c r="K38" s="278">
        <v>195</v>
      </c>
    </row>
    <row r="39" spans="1:11" s="316" customFormat="1" x14ac:dyDescent="0.3">
      <c r="K39" s="283"/>
    </row>
    <row r="40" spans="1:11" s="316" customFormat="1" x14ac:dyDescent="0.3">
      <c r="K40" s="283"/>
    </row>
    <row r="41" spans="1:11" s="316" customFormat="1" x14ac:dyDescent="0.3">
      <c r="K41" s="283"/>
    </row>
    <row r="42" spans="1:11" s="316" customFormat="1" x14ac:dyDescent="0.3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84"/>
    </row>
    <row r="43" spans="1:11" s="316" customFormat="1" x14ac:dyDescent="0.3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84"/>
    </row>
    <row r="44" spans="1:11" s="316" customFormat="1" ht="34.5" x14ac:dyDescent="0.6">
      <c r="A44" s="375" t="s">
        <v>900</v>
      </c>
      <c r="C44" s="35"/>
      <c r="D44" s="35"/>
      <c r="E44" s="35"/>
      <c r="F44" s="35"/>
      <c r="G44" s="35"/>
      <c r="H44" s="35"/>
      <c r="I44" s="35"/>
      <c r="J44" s="318"/>
      <c r="K44" s="319"/>
    </row>
    <row r="45" spans="1:11" s="316" customFormat="1" x14ac:dyDescent="0.3">
      <c r="J45" s="318"/>
      <c r="K45" s="322"/>
    </row>
    <row r="46" spans="1:11" s="316" customFormat="1" x14ac:dyDescent="0.3">
      <c r="K46" s="37"/>
    </row>
    <row r="47" spans="1:11" s="316" customFormat="1" x14ac:dyDescent="0.3">
      <c r="K47" s="37"/>
    </row>
    <row r="48" spans="1:11" s="316" customFormat="1" x14ac:dyDescent="0.3">
      <c r="K48" s="37"/>
    </row>
    <row r="49" spans="1:11" s="316" customFormat="1" x14ac:dyDescent="0.3">
      <c r="K49" s="95"/>
    </row>
    <row r="50" spans="1:11" s="316" customFormat="1" x14ac:dyDescent="0.3">
      <c r="K50" s="278">
        <v>370</v>
      </c>
    </row>
    <row r="51" spans="1:11" s="316" customFormat="1" x14ac:dyDescent="0.3">
      <c r="K51" s="283"/>
    </row>
    <row r="52" spans="1:11" s="316" customFormat="1" x14ac:dyDescent="0.3">
      <c r="K52" s="283"/>
    </row>
    <row r="53" spans="1:11" s="316" customFormat="1" x14ac:dyDescent="0.3">
      <c r="K53" s="283"/>
    </row>
    <row r="54" spans="1:11" s="316" customFormat="1" x14ac:dyDescent="0.3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84"/>
    </row>
    <row r="55" spans="1:11" s="316" customFormat="1" x14ac:dyDescent="0.3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84"/>
    </row>
    <row r="56" spans="1:11" ht="42" customHeight="1" x14ac:dyDescent="0.6">
      <c r="A56" s="375" t="s">
        <v>138</v>
      </c>
      <c r="B56" s="316"/>
      <c r="C56" s="35"/>
      <c r="D56" s="35"/>
      <c r="E56" s="35"/>
      <c r="F56" s="35"/>
      <c r="G56" s="35"/>
      <c r="H56" s="35"/>
      <c r="I56" s="35"/>
      <c r="J56" s="318"/>
      <c r="K56" s="319"/>
    </row>
    <row r="57" spans="1:11" ht="30.75" customHeight="1" x14ac:dyDescent="0.3">
      <c r="A57" s="316"/>
      <c r="B57" s="316"/>
      <c r="C57" s="316"/>
      <c r="D57" s="316"/>
      <c r="E57" s="316"/>
      <c r="F57" s="316"/>
      <c r="G57" s="316"/>
      <c r="H57" s="316"/>
      <c r="I57" s="316"/>
      <c r="J57" s="318"/>
      <c r="K57" s="322"/>
    </row>
    <row r="58" spans="1:11" ht="17.25" customHeight="1" x14ac:dyDescent="0.3">
      <c r="A58" s="316"/>
      <c r="B58" s="316"/>
      <c r="C58" s="316"/>
      <c r="D58" s="316"/>
      <c r="E58" s="316"/>
      <c r="F58" s="316"/>
      <c r="G58" s="316"/>
      <c r="H58" s="316"/>
      <c r="I58" s="316"/>
      <c r="J58" s="316"/>
      <c r="K58" s="37"/>
    </row>
    <row r="59" spans="1:11" ht="17.25" customHeight="1" x14ac:dyDescent="0.3">
      <c r="A59" s="316"/>
      <c r="B59" s="316"/>
      <c r="C59" s="316"/>
      <c r="D59" s="316"/>
      <c r="E59" s="316"/>
      <c r="F59" s="316"/>
      <c r="G59" s="316"/>
      <c r="H59" s="316"/>
      <c r="I59" s="316"/>
      <c r="J59" s="316"/>
      <c r="K59" s="37"/>
    </row>
    <row r="60" spans="1:11" ht="17.25" customHeight="1" x14ac:dyDescent="0.3">
      <c r="A60" s="316"/>
      <c r="B60" s="316"/>
      <c r="C60" s="316"/>
      <c r="D60" s="316"/>
      <c r="E60" s="316"/>
      <c r="F60" s="316"/>
      <c r="G60" s="316"/>
      <c r="H60" s="316"/>
      <c r="I60" s="316"/>
      <c r="J60" s="316"/>
      <c r="K60" s="37"/>
    </row>
    <row r="61" spans="1:11" ht="17.25" customHeight="1" x14ac:dyDescent="0.3">
      <c r="A61" s="316"/>
      <c r="B61" s="316"/>
      <c r="C61" s="316"/>
      <c r="D61" s="316"/>
      <c r="E61" s="316"/>
      <c r="F61" s="316"/>
      <c r="G61" s="316"/>
      <c r="H61" s="316"/>
      <c r="I61" s="316"/>
      <c r="J61" s="316"/>
    </row>
    <row r="62" spans="1:11" ht="17.25" customHeight="1" x14ac:dyDescent="0.3">
      <c r="A62" s="316"/>
      <c r="B62" s="316"/>
      <c r="C62" s="316"/>
      <c r="D62" s="316"/>
      <c r="E62" s="316"/>
      <c r="F62" s="316"/>
      <c r="G62" s="316"/>
      <c r="H62" s="316"/>
      <c r="I62" s="316"/>
      <c r="J62" s="316"/>
      <c r="K62" s="278">
        <v>160</v>
      </c>
    </row>
    <row r="63" spans="1:11" ht="17.25" customHeight="1" x14ac:dyDescent="0.3">
      <c r="A63" s="316"/>
      <c r="B63" s="316"/>
      <c r="C63" s="316"/>
      <c r="D63" s="316"/>
      <c r="E63" s="316"/>
      <c r="F63" s="316"/>
      <c r="G63" s="316"/>
      <c r="H63" s="316"/>
      <c r="I63" s="316"/>
      <c r="J63" s="316"/>
      <c r="K63" s="283"/>
    </row>
    <row r="64" spans="1:11" ht="17.25" customHeight="1" x14ac:dyDescent="0.3">
      <c r="A64" s="316"/>
      <c r="B64" s="316"/>
      <c r="C64" s="316"/>
      <c r="D64" s="316"/>
      <c r="E64" s="316"/>
      <c r="F64" s="316"/>
      <c r="G64" s="316"/>
      <c r="H64" s="316"/>
      <c r="I64" s="316"/>
      <c r="J64" s="316"/>
      <c r="K64" s="283"/>
    </row>
    <row r="65" spans="1:11" ht="17.25" customHeight="1" x14ac:dyDescent="0.3">
      <c r="A65" s="316"/>
      <c r="B65" s="316"/>
      <c r="C65" s="316"/>
      <c r="D65" s="316"/>
      <c r="E65" s="316"/>
      <c r="F65" s="316"/>
      <c r="G65" s="316"/>
      <c r="H65" s="316"/>
      <c r="I65" s="316"/>
      <c r="J65" s="316"/>
      <c r="K65" s="283"/>
    </row>
    <row r="66" spans="1:11" x14ac:dyDescent="0.3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84"/>
    </row>
    <row r="67" spans="1:11" x14ac:dyDescent="0.3">
      <c r="A67" s="351"/>
      <c r="B67" s="351"/>
      <c r="C67" s="351"/>
      <c r="D67" s="351"/>
      <c r="E67" s="351"/>
      <c r="F67" s="351"/>
      <c r="G67" s="351"/>
      <c r="H67" s="351"/>
      <c r="I67" s="351"/>
      <c r="J67" s="351"/>
      <c r="K67" s="285"/>
    </row>
    <row r="68" spans="1:11" x14ac:dyDescent="0.3">
      <c r="K68" s="283"/>
    </row>
    <row r="69" spans="1:11" ht="34.5" x14ac:dyDescent="0.6">
      <c r="A69" s="375" t="s">
        <v>139</v>
      </c>
      <c r="K69" s="283"/>
    </row>
    <row r="70" spans="1:11" x14ac:dyDescent="0.3">
      <c r="K70" s="283"/>
    </row>
    <row r="71" spans="1:11" x14ac:dyDescent="0.3">
      <c r="K71" s="283"/>
    </row>
    <row r="72" spans="1:11" x14ac:dyDescent="0.3">
      <c r="K72" s="283"/>
    </row>
    <row r="73" spans="1:11" x14ac:dyDescent="0.3">
      <c r="K73" s="283"/>
    </row>
    <row r="74" spans="1:11" x14ac:dyDescent="0.3">
      <c r="K74" s="283"/>
    </row>
    <row r="75" spans="1:11" x14ac:dyDescent="0.3">
      <c r="K75" s="278">
        <v>150</v>
      </c>
    </row>
    <row r="76" spans="1:11" x14ac:dyDescent="0.3">
      <c r="K76" s="37"/>
    </row>
    <row r="77" spans="1:11" x14ac:dyDescent="0.3">
      <c r="K77" s="37"/>
    </row>
    <row r="78" spans="1:11" x14ac:dyDescent="0.3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01"/>
    </row>
    <row r="79" spans="1:11" x14ac:dyDescent="0.3">
      <c r="A79" s="199"/>
      <c r="B79" s="199"/>
      <c r="C79" s="199"/>
      <c r="D79" s="199"/>
      <c r="E79" s="199"/>
      <c r="F79" s="199"/>
      <c r="G79" s="199"/>
      <c r="H79" s="199"/>
      <c r="I79" s="199"/>
      <c r="J79" s="199"/>
      <c r="K79" s="196"/>
    </row>
    <row r="80" spans="1:11" x14ac:dyDescent="0.3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01"/>
    </row>
    <row r="81" spans="1:11" ht="34.5" x14ac:dyDescent="0.6">
      <c r="A81" s="388" t="s">
        <v>438</v>
      </c>
      <c r="B81" s="25"/>
      <c r="C81" s="25"/>
      <c r="D81" s="25"/>
      <c r="E81" s="25"/>
      <c r="F81" s="25"/>
      <c r="G81" s="25"/>
      <c r="H81" s="25"/>
      <c r="I81" s="25"/>
      <c r="J81" s="25"/>
      <c r="K81" s="201"/>
    </row>
    <row r="82" spans="1:11" x14ac:dyDescent="0.3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01"/>
    </row>
    <row r="83" spans="1:11" x14ac:dyDescent="0.3">
      <c r="A83" s="25"/>
      <c r="B83" s="25"/>
      <c r="C83" s="25"/>
      <c r="D83" s="25"/>
      <c r="H83" s="25"/>
      <c r="I83" s="306" t="s">
        <v>439</v>
      </c>
      <c r="J83" s="306" t="s">
        <v>20</v>
      </c>
      <c r="K83" s="307" t="s">
        <v>440</v>
      </c>
    </row>
    <row r="84" spans="1:11" x14ac:dyDescent="0.3">
      <c r="A84" s="25"/>
      <c r="B84" s="25"/>
      <c r="C84" s="25"/>
      <c r="D84" s="25"/>
      <c r="H84" s="25"/>
      <c r="I84" s="306" t="s">
        <v>441</v>
      </c>
      <c r="J84" s="306" t="s">
        <v>20</v>
      </c>
      <c r="K84" s="307" t="s">
        <v>442</v>
      </c>
    </row>
    <row r="85" spans="1:11" x14ac:dyDescent="0.3">
      <c r="A85" s="25"/>
      <c r="B85" s="25"/>
      <c r="C85" s="25"/>
      <c r="D85" s="25"/>
      <c r="H85" s="25"/>
      <c r="I85" s="306" t="s">
        <v>443</v>
      </c>
      <c r="J85" s="306" t="s">
        <v>20</v>
      </c>
      <c r="K85" s="307" t="s">
        <v>444</v>
      </c>
    </row>
    <row r="86" spans="1:11" x14ac:dyDescent="0.3">
      <c r="A86" s="25"/>
      <c r="B86" s="25"/>
      <c r="C86" s="25"/>
      <c r="D86" s="25"/>
      <c r="H86" s="25"/>
      <c r="I86" s="306" t="s">
        <v>439</v>
      </c>
      <c r="J86" s="306" t="s">
        <v>445</v>
      </c>
      <c r="K86" s="307" t="s">
        <v>446</v>
      </c>
    </row>
    <row r="87" spans="1:11" x14ac:dyDescent="0.3">
      <c r="A87" s="25"/>
      <c r="B87" s="25"/>
      <c r="C87" s="25"/>
      <c r="D87" s="25"/>
      <c r="H87" s="25"/>
      <c r="I87" s="306" t="s">
        <v>441</v>
      </c>
      <c r="J87" s="306" t="s">
        <v>445</v>
      </c>
      <c r="K87" s="307" t="s">
        <v>447</v>
      </c>
    </row>
    <row r="88" spans="1:11" x14ac:dyDescent="0.3">
      <c r="A88" s="25"/>
      <c r="B88" s="25"/>
      <c r="C88" s="25"/>
      <c r="D88" s="25"/>
      <c r="H88" s="25"/>
      <c r="I88" s="306" t="s">
        <v>443</v>
      </c>
      <c r="J88" s="306" t="s">
        <v>445</v>
      </c>
      <c r="K88" s="307" t="s">
        <v>448</v>
      </c>
    </row>
    <row r="89" spans="1:11" x14ac:dyDescent="0.3">
      <c r="A89" s="25"/>
      <c r="B89" s="25"/>
      <c r="C89" s="25"/>
      <c r="D89" s="25"/>
      <c r="H89" s="25"/>
      <c r="I89" s="306"/>
      <c r="J89" s="306"/>
      <c r="K89" s="307"/>
    </row>
    <row r="90" spans="1:11" x14ac:dyDescent="0.3">
      <c r="A90" s="308"/>
      <c r="B90" s="308"/>
      <c r="C90" s="308"/>
      <c r="D90" s="308"/>
      <c r="E90" s="308"/>
      <c r="F90" s="308"/>
      <c r="G90" s="308"/>
      <c r="H90" s="308"/>
      <c r="I90" s="308"/>
      <c r="J90" s="308"/>
      <c r="K90" s="309"/>
    </row>
    <row r="91" spans="1:11" x14ac:dyDescent="0.3">
      <c r="K91" s="91" t="s">
        <v>1227</v>
      </c>
    </row>
    <row r="92" spans="1:11" x14ac:dyDescent="0.3">
      <c r="K92" s="49" t="s">
        <v>1223</v>
      </c>
    </row>
    <row r="93" spans="1:11" x14ac:dyDescent="0.3">
      <c r="K93" s="49" t="s">
        <v>1224</v>
      </c>
    </row>
    <row r="94" spans="1:11" x14ac:dyDescent="0.3">
      <c r="K94" s="378" t="s">
        <v>1225</v>
      </c>
    </row>
    <row r="95" spans="1:11" x14ac:dyDescent="0.3">
      <c r="K95" s="379" t="s">
        <v>1226</v>
      </c>
    </row>
    <row r="96" spans="1:11" x14ac:dyDescent="0.3">
      <c r="K96" s="15"/>
    </row>
    <row r="97" spans="11:11" x14ac:dyDescent="0.3">
      <c r="K97" s="37"/>
    </row>
    <row r="98" spans="11:11" x14ac:dyDescent="0.3">
      <c r="K98" s="37"/>
    </row>
  </sheetData>
  <sheetProtection algorithmName="SHA-512" hashValue="ZlGCY9gry1KQ0Q1MCKBpXUu2zpjRoIXB6Ov/rz4KmVH6JNEr27rpjE+PJ3ZUJMP1icmwoG3TDnpuwg89JRdPNg==" saltValue="HVW6Z03xRDOFPJWOxNLpSg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J8:K9 J20:K21 J56:K57 J32:K33 J44:K45" name="Диапазон1_1_1_2_1_1_1_1"/>
    <protectedRange algorithmName="SHA-512" hashValue="rncuJ4mvkplD5ExV+INgf9V0KIxWvTyFv14aODOuq6e+HiQ8Ldc6kfqJTM/SpokFn6fscxCR7Ffmddbi63fMFw==" saltValue="s/Yt93XzbNN2zTchIf/7tQ==" spinCount="100000" sqref="K91:K95" name="Диапазон1_1"/>
  </protectedRanges>
  <pageMargins left="0.7" right="0.7" top="0.75" bottom="0.75" header="0.3" footer="0.3"/>
  <pageSetup paperSize="9" scale="76" fitToHeight="0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pageSetUpPr fitToPage="1"/>
  </sheetPr>
  <dimension ref="A1:X126"/>
  <sheetViews>
    <sheetView showGridLines="0" workbookViewId="0">
      <selection activeCell="B1" sqref="B1"/>
    </sheetView>
  </sheetViews>
  <sheetFormatPr defaultRowHeight="15" x14ac:dyDescent="0.25"/>
  <cols>
    <col min="11" max="11" width="14.5703125" style="218" customWidth="1"/>
  </cols>
  <sheetData>
    <row r="1" spans="1:24" ht="16.5" x14ac:dyDescent="0.3">
      <c r="A1" s="9"/>
      <c r="B1" s="1"/>
      <c r="C1" s="6"/>
      <c r="D1" s="6"/>
      <c r="E1" s="6"/>
      <c r="F1" s="6"/>
      <c r="G1" s="6"/>
      <c r="H1" s="6"/>
      <c r="I1" s="6"/>
      <c r="J1" s="6"/>
      <c r="K1" s="29" t="s">
        <v>1223</v>
      </c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</row>
    <row r="2" spans="1:24" ht="16.5" x14ac:dyDescent="0.3">
      <c r="A2" s="1"/>
      <c r="B2" s="1"/>
      <c r="C2" s="6"/>
      <c r="D2" s="6"/>
      <c r="E2" s="6"/>
      <c r="F2" s="6"/>
      <c r="G2" s="6"/>
      <c r="H2" s="6"/>
      <c r="I2" s="6"/>
      <c r="J2" s="6"/>
      <c r="K2" s="376" t="s">
        <v>1224</v>
      </c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</row>
    <row r="3" spans="1:24" ht="16.5" x14ac:dyDescent="0.3">
      <c r="A3" s="1"/>
      <c r="B3" s="1"/>
      <c r="C3" s="6"/>
      <c r="D3" s="6"/>
      <c r="E3" s="6"/>
      <c r="F3" s="6"/>
      <c r="G3" s="6"/>
      <c r="H3" s="6"/>
      <c r="I3" s="6"/>
      <c r="J3" s="6"/>
      <c r="K3" s="377" t="s">
        <v>1225</v>
      </c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</row>
    <row r="4" spans="1:24" ht="16.5" x14ac:dyDescent="0.3">
      <c r="A4" s="1"/>
      <c r="B4" s="1"/>
      <c r="C4" s="6"/>
      <c r="D4" s="6"/>
      <c r="E4" s="6"/>
      <c r="F4" s="6"/>
      <c r="G4" s="6"/>
      <c r="H4" s="6"/>
      <c r="I4" s="6"/>
      <c r="J4" s="6"/>
      <c r="K4" s="29" t="s">
        <v>1226</v>
      </c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</row>
    <row r="5" spans="1:24" ht="16.5" x14ac:dyDescent="0.3">
      <c r="A5" s="1"/>
      <c r="B5" s="1"/>
      <c r="C5" s="6"/>
      <c r="D5" s="6"/>
      <c r="E5" s="6"/>
      <c r="F5" s="6"/>
      <c r="G5" s="6"/>
      <c r="H5" s="6"/>
      <c r="I5" s="6"/>
      <c r="J5" s="6"/>
      <c r="K5" s="8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</row>
    <row r="6" spans="1:24" ht="16.5" x14ac:dyDescent="0.25">
      <c r="A6" s="4"/>
      <c r="B6" s="3"/>
      <c r="C6" s="7"/>
      <c r="D6" s="7"/>
      <c r="E6" s="7"/>
      <c r="F6" s="7"/>
      <c r="G6" s="7"/>
      <c r="H6" s="7"/>
      <c r="I6" s="7"/>
      <c r="J6" s="7"/>
      <c r="K6" s="216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</row>
    <row r="7" spans="1:24" ht="16.5" x14ac:dyDescent="0.3">
      <c r="A7" s="4"/>
      <c r="B7" s="1"/>
      <c r="C7" s="6"/>
      <c r="D7" s="6"/>
      <c r="E7" s="6"/>
      <c r="F7" s="6"/>
      <c r="G7" s="6"/>
      <c r="H7" s="6"/>
      <c r="I7" s="6"/>
      <c r="J7" s="6"/>
      <c r="K7" s="8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</row>
    <row r="8" spans="1:24" ht="32.25" x14ac:dyDescent="0.5">
      <c r="A8" s="387" t="s">
        <v>465</v>
      </c>
      <c r="B8" s="5"/>
      <c r="C8" s="5"/>
      <c r="D8" s="5"/>
      <c r="E8" s="5"/>
      <c r="F8" s="5"/>
      <c r="G8" s="5"/>
      <c r="H8" s="5"/>
      <c r="I8" s="5"/>
      <c r="J8" s="60"/>
      <c r="K8" s="77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</row>
    <row r="9" spans="1:24" ht="16.5" x14ac:dyDescent="0.3">
      <c r="A9" s="5"/>
      <c r="B9" s="5"/>
      <c r="C9" s="5"/>
      <c r="D9" s="5"/>
      <c r="E9" s="5"/>
      <c r="F9" s="5"/>
      <c r="G9" s="5"/>
      <c r="H9" s="5"/>
      <c r="I9" s="5"/>
      <c r="J9" s="60"/>
      <c r="K9" s="107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</row>
    <row r="10" spans="1:24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  <c r="K10" s="217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</row>
    <row r="11" spans="1:24" ht="15.75" x14ac:dyDescent="0.25">
      <c r="A11" s="5"/>
      <c r="B11" s="5"/>
      <c r="C11" s="5"/>
      <c r="D11" s="5"/>
      <c r="E11" s="5"/>
      <c r="F11" s="5"/>
      <c r="G11" s="5"/>
      <c r="H11" s="5" t="s">
        <v>466</v>
      </c>
      <c r="I11" s="5"/>
      <c r="J11" s="5"/>
      <c r="K11" s="249">
        <v>819</v>
      </c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</row>
    <row r="12" spans="1:24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248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</row>
    <row r="13" spans="1:24" ht="15.75" x14ac:dyDescent="0.25">
      <c r="A13" s="5"/>
      <c r="B13" s="5"/>
      <c r="C13" s="5"/>
      <c r="D13" s="5"/>
      <c r="E13" s="5"/>
      <c r="F13" s="5"/>
      <c r="G13" s="5"/>
      <c r="H13" s="5" t="s">
        <v>467</v>
      </c>
      <c r="I13" s="5"/>
      <c r="J13" s="11"/>
      <c r="K13" s="249">
        <v>1157</v>
      </c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</row>
    <row r="14" spans="1:24" ht="15.7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250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</row>
    <row r="15" spans="1:24" ht="15.7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250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</row>
    <row r="16" spans="1:24" ht="15.75" x14ac:dyDescent="0.25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250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</row>
    <row r="17" spans="1:24" ht="15.75" x14ac:dyDescent="0.2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247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</row>
    <row r="18" spans="1:24" ht="32.25" x14ac:dyDescent="0.5">
      <c r="A18" s="387" t="s">
        <v>468</v>
      </c>
      <c r="B18" s="5"/>
      <c r="C18" s="5"/>
      <c r="D18" s="5"/>
      <c r="E18" s="5"/>
      <c r="F18" s="5"/>
      <c r="G18" s="5"/>
      <c r="H18" s="5"/>
      <c r="I18" s="5"/>
      <c r="J18" s="60"/>
      <c r="K18" s="77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</row>
    <row r="19" spans="1:24" ht="16.5" x14ac:dyDescent="0.3">
      <c r="A19" s="5"/>
      <c r="B19" s="5"/>
      <c r="C19" s="5"/>
      <c r="D19" s="5"/>
      <c r="E19" s="5"/>
      <c r="F19" s="5"/>
      <c r="G19" s="5"/>
      <c r="H19" s="5"/>
      <c r="I19" s="5"/>
      <c r="J19" s="60"/>
      <c r="K19" s="107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</row>
    <row r="20" spans="1:24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  <c r="K20" s="217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</row>
    <row r="21" spans="1:24" ht="15.75" x14ac:dyDescent="0.25">
      <c r="A21" s="5"/>
      <c r="B21" s="5"/>
      <c r="C21" s="5"/>
      <c r="D21" s="5"/>
      <c r="E21" s="5"/>
      <c r="F21" s="5"/>
      <c r="G21" s="5"/>
      <c r="H21" s="5" t="s">
        <v>466</v>
      </c>
      <c r="I21" s="5"/>
      <c r="J21" s="5"/>
      <c r="K21" s="249">
        <v>835</v>
      </c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</row>
    <row r="22" spans="1:24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  <c r="K22" s="248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</row>
    <row r="23" spans="1:24" ht="15.75" x14ac:dyDescent="0.25">
      <c r="A23" s="5"/>
      <c r="B23" s="5"/>
      <c r="C23" s="5"/>
      <c r="D23" s="5"/>
      <c r="E23" s="5"/>
      <c r="F23" s="5"/>
      <c r="G23" s="5"/>
      <c r="H23" s="5" t="s">
        <v>467</v>
      </c>
      <c r="I23" s="5"/>
      <c r="J23" s="11"/>
      <c r="K23" s="249">
        <v>1244</v>
      </c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</row>
    <row r="24" spans="1:24" ht="15.75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250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</row>
    <row r="25" spans="1:24" ht="15.75" x14ac:dyDescent="0.25">
      <c r="A25" s="5"/>
      <c r="B25" s="5"/>
      <c r="C25" s="5"/>
      <c r="D25" s="5"/>
      <c r="E25" s="5"/>
      <c r="F25" s="5"/>
      <c r="G25" s="5"/>
      <c r="H25" s="5" t="s">
        <v>514</v>
      </c>
      <c r="I25" s="5"/>
      <c r="J25" s="5"/>
      <c r="K25" s="249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</row>
    <row r="26" spans="1:24" ht="15.75" x14ac:dyDescent="0.25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250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</row>
    <row r="27" spans="1:24" ht="15.75" x14ac:dyDescent="0.2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247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</row>
    <row r="28" spans="1:24" ht="32.25" x14ac:dyDescent="0.5">
      <c r="A28" s="387" t="s">
        <v>516</v>
      </c>
      <c r="B28" s="5"/>
      <c r="C28" s="5"/>
      <c r="D28" s="5"/>
      <c r="E28" s="5"/>
      <c r="F28" s="5"/>
      <c r="G28" s="5"/>
      <c r="H28" s="5"/>
      <c r="I28" s="5"/>
      <c r="J28" s="318"/>
      <c r="K28" s="319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</row>
    <row r="29" spans="1:24" ht="16.5" x14ac:dyDescent="0.3">
      <c r="A29" s="5"/>
      <c r="B29" s="5"/>
      <c r="C29" s="5"/>
      <c r="D29" s="5"/>
      <c r="E29" s="5"/>
      <c r="F29" s="5"/>
      <c r="G29" s="5"/>
      <c r="H29" s="5"/>
      <c r="I29" s="5"/>
      <c r="J29" s="318"/>
      <c r="K29" s="322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</row>
    <row r="30" spans="1:24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217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</row>
    <row r="31" spans="1:24" ht="15.75" x14ac:dyDescent="0.25">
      <c r="A31" s="5"/>
      <c r="B31" s="5"/>
      <c r="C31" s="5"/>
      <c r="D31" s="5"/>
      <c r="E31" s="5"/>
      <c r="F31" s="5"/>
      <c r="G31" s="5"/>
      <c r="H31" s="5" t="s">
        <v>466</v>
      </c>
      <c r="I31" s="5"/>
      <c r="J31" s="5"/>
      <c r="K31" s="249">
        <v>715</v>
      </c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</row>
    <row r="32" spans="1:24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248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</row>
    <row r="33" spans="1:24" ht="15.75" x14ac:dyDescent="0.25">
      <c r="A33" s="5"/>
      <c r="B33" s="5"/>
      <c r="C33" s="5"/>
      <c r="D33" s="5"/>
      <c r="E33" s="5"/>
      <c r="F33" s="5"/>
      <c r="G33" s="5"/>
      <c r="H33" s="5" t="s">
        <v>467</v>
      </c>
      <c r="I33" s="5"/>
      <c r="J33" s="11"/>
      <c r="K33" s="249">
        <v>1027</v>
      </c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</row>
    <row r="34" spans="1:24" ht="15.7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250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</row>
    <row r="35" spans="1:24" ht="15.75" x14ac:dyDescent="0.25">
      <c r="A35" s="5"/>
      <c r="B35" s="5"/>
      <c r="C35" s="5"/>
      <c r="D35" s="5"/>
      <c r="E35" s="5"/>
      <c r="F35" s="5"/>
      <c r="G35" s="5"/>
      <c r="H35" s="5" t="s">
        <v>515</v>
      </c>
      <c r="I35" s="5"/>
      <c r="J35" s="5"/>
      <c r="K35" s="250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</row>
    <row r="36" spans="1:24" ht="15.75" x14ac:dyDescent="0.25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250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</row>
    <row r="37" spans="1:24" ht="15.75" x14ac:dyDescent="0.25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247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</row>
    <row r="38" spans="1:24" ht="32.25" x14ac:dyDescent="0.5">
      <c r="A38" s="387" t="s">
        <v>469</v>
      </c>
      <c r="B38" s="5"/>
      <c r="C38" s="5"/>
      <c r="D38" s="5"/>
      <c r="E38" s="5"/>
      <c r="F38" s="5"/>
      <c r="G38" s="5"/>
      <c r="H38" s="5"/>
      <c r="I38" s="5"/>
      <c r="J38" s="60"/>
      <c r="K38" s="77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</row>
    <row r="39" spans="1:24" ht="16.5" x14ac:dyDescent="0.3">
      <c r="A39" s="5"/>
      <c r="B39" s="5"/>
      <c r="C39" s="5"/>
      <c r="D39" s="5"/>
      <c r="E39" s="5"/>
      <c r="F39" s="5"/>
      <c r="G39" s="5"/>
      <c r="H39" s="5"/>
      <c r="I39" s="5"/>
      <c r="J39" s="60"/>
      <c r="K39" s="107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</row>
    <row r="40" spans="1:24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217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</row>
    <row r="41" spans="1:24" ht="15.75" x14ac:dyDescent="0.25">
      <c r="A41" s="5"/>
      <c r="B41" s="5"/>
      <c r="C41" s="5"/>
      <c r="D41" s="5"/>
      <c r="E41" s="5"/>
      <c r="F41" s="5"/>
      <c r="G41" s="5"/>
      <c r="H41" s="5" t="s">
        <v>466</v>
      </c>
      <c r="I41" s="5"/>
      <c r="J41" s="5"/>
      <c r="K41" s="249">
        <v>1599</v>
      </c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</row>
    <row r="42" spans="1:24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248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</row>
    <row r="43" spans="1:24" ht="15.75" x14ac:dyDescent="0.25">
      <c r="A43" s="5"/>
      <c r="B43" s="5"/>
      <c r="C43" s="5"/>
      <c r="D43" s="5"/>
      <c r="E43" s="5"/>
      <c r="F43" s="5"/>
      <c r="G43" s="5"/>
      <c r="H43" s="5" t="s">
        <v>467</v>
      </c>
      <c r="I43" s="5"/>
      <c r="J43" s="11"/>
      <c r="K43" s="249">
        <v>2054</v>
      </c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</row>
    <row r="44" spans="1:24" ht="15.7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250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</row>
    <row r="45" spans="1:24" ht="15.7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250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</row>
    <row r="46" spans="1:24" ht="15.75" x14ac:dyDescent="0.25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250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</row>
    <row r="47" spans="1:24" ht="15.75" x14ac:dyDescent="0.2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247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</row>
    <row r="48" spans="1:24" ht="32.25" x14ac:dyDescent="0.5">
      <c r="A48" s="387" t="s">
        <v>470</v>
      </c>
      <c r="B48" s="5"/>
      <c r="C48" s="5"/>
      <c r="D48" s="5"/>
      <c r="E48" s="5"/>
      <c r="F48" s="5"/>
      <c r="G48" s="5"/>
      <c r="H48" s="5"/>
      <c r="I48" s="5"/>
      <c r="J48" s="60"/>
      <c r="K48" s="77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</row>
    <row r="49" spans="1:24" ht="16.5" x14ac:dyDescent="0.3">
      <c r="A49" s="5"/>
      <c r="B49" s="5"/>
      <c r="C49" s="5"/>
      <c r="D49" s="5"/>
      <c r="E49" s="5"/>
      <c r="F49" s="5"/>
      <c r="G49" s="5"/>
      <c r="H49" s="5"/>
      <c r="I49" s="5"/>
      <c r="J49" s="60"/>
      <c r="K49" s="107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</row>
    <row r="50" spans="1:24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217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</row>
    <row r="51" spans="1:24" ht="15.75" x14ac:dyDescent="0.25">
      <c r="A51" s="5"/>
      <c r="B51" s="5"/>
      <c r="C51" s="5"/>
      <c r="D51" s="5"/>
      <c r="E51" s="5"/>
      <c r="F51" s="5"/>
      <c r="G51" s="5"/>
      <c r="H51" s="5" t="s">
        <v>466</v>
      </c>
      <c r="I51" s="5"/>
      <c r="J51" s="5"/>
      <c r="K51" s="249">
        <v>1105</v>
      </c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</row>
    <row r="52" spans="1:24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248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</row>
    <row r="53" spans="1:24" ht="15.75" x14ac:dyDescent="0.25">
      <c r="A53" s="5"/>
      <c r="B53" s="5"/>
      <c r="C53" s="5"/>
      <c r="D53" s="5"/>
      <c r="E53" s="5"/>
      <c r="F53" s="5"/>
      <c r="G53" s="5"/>
      <c r="H53" s="5" t="s">
        <v>467</v>
      </c>
      <c r="I53" s="5"/>
      <c r="J53" s="11"/>
      <c r="K53" s="249">
        <v>1365</v>
      </c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</row>
    <row r="54" spans="1:24" ht="15.7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250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</row>
    <row r="55" spans="1:24" ht="15.7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250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</row>
    <row r="56" spans="1:24" ht="15.75" x14ac:dyDescent="0.25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250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</row>
    <row r="57" spans="1:24" ht="15.7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250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</row>
    <row r="58" spans="1:24" ht="15.75" x14ac:dyDescent="0.25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247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</row>
    <row r="59" spans="1:24" ht="32.25" x14ac:dyDescent="0.5">
      <c r="A59" s="387" t="s">
        <v>142</v>
      </c>
      <c r="B59" s="5"/>
      <c r="C59" s="5"/>
      <c r="D59" s="5"/>
      <c r="E59" s="5"/>
      <c r="F59" s="5"/>
      <c r="G59" s="5"/>
      <c r="H59" s="5"/>
      <c r="I59" s="5"/>
      <c r="J59" s="60"/>
      <c r="K59" s="77"/>
    </row>
    <row r="60" spans="1:24" ht="16.5" x14ac:dyDescent="0.3">
      <c r="A60" s="5"/>
      <c r="B60" s="5"/>
      <c r="C60" s="5"/>
      <c r="D60" s="5"/>
      <c r="E60" s="5"/>
      <c r="F60" s="5"/>
      <c r="G60" s="5"/>
      <c r="H60" s="5"/>
      <c r="I60" s="5"/>
      <c r="J60" s="60"/>
      <c r="K60" s="107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</row>
    <row r="61" spans="1:24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217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</row>
    <row r="62" spans="1:24" ht="15.75" x14ac:dyDescent="0.25">
      <c r="A62" s="5"/>
      <c r="B62" s="5"/>
      <c r="C62" s="5"/>
      <c r="D62" s="5"/>
      <c r="E62" s="5"/>
      <c r="F62" s="5"/>
      <c r="G62" s="5"/>
      <c r="H62" s="5" t="s">
        <v>466</v>
      </c>
      <c r="I62" s="5"/>
      <c r="J62" s="5"/>
      <c r="K62" s="249">
        <v>1260</v>
      </c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</row>
    <row r="63" spans="1:24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248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</row>
    <row r="64" spans="1:24" ht="15.75" x14ac:dyDescent="0.25">
      <c r="A64" s="5"/>
      <c r="B64" s="5"/>
      <c r="C64" s="5"/>
      <c r="D64" s="5"/>
      <c r="E64" s="5"/>
      <c r="F64" s="5"/>
      <c r="G64" s="5"/>
      <c r="H64" s="5" t="s">
        <v>467</v>
      </c>
      <c r="I64" s="5"/>
      <c r="J64" s="11"/>
      <c r="K64" s="249">
        <v>1995</v>
      </c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</row>
    <row r="65" spans="1:24" ht="15.7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250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</row>
    <row r="66" spans="1:24" ht="15.7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250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</row>
    <row r="67" spans="1:24" ht="15.7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250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</row>
    <row r="68" spans="1:24" ht="15.75" x14ac:dyDescent="0.25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250"/>
    </row>
    <row r="69" spans="1:24" ht="15.75" x14ac:dyDescent="0.25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247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</row>
    <row r="70" spans="1:24" ht="32.25" x14ac:dyDescent="0.5">
      <c r="A70" s="387" t="s">
        <v>471</v>
      </c>
      <c r="B70" s="5"/>
      <c r="C70" s="5"/>
      <c r="D70" s="5"/>
      <c r="E70" s="5"/>
      <c r="F70" s="5"/>
      <c r="G70" s="5"/>
      <c r="H70" s="5"/>
      <c r="I70" s="5"/>
      <c r="J70" s="60"/>
      <c r="K70" s="77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</row>
    <row r="71" spans="1:24" ht="16.5" x14ac:dyDescent="0.3">
      <c r="A71" s="5"/>
      <c r="B71" s="5"/>
      <c r="C71" s="5"/>
      <c r="D71" s="5"/>
      <c r="E71" s="5"/>
      <c r="F71" s="5"/>
      <c r="G71" s="5"/>
      <c r="H71" s="5"/>
      <c r="I71" s="5"/>
      <c r="J71" s="60"/>
      <c r="K71" s="107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</row>
    <row r="72" spans="1:24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217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</row>
    <row r="73" spans="1:24" ht="15.75" x14ac:dyDescent="0.25">
      <c r="A73" s="5"/>
      <c r="B73" s="5"/>
      <c r="C73" s="5"/>
      <c r="D73" s="5"/>
      <c r="E73" s="5"/>
      <c r="F73" s="5"/>
      <c r="G73" s="5"/>
      <c r="H73" s="5" t="s">
        <v>466</v>
      </c>
      <c r="I73" s="5"/>
      <c r="J73" s="5"/>
      <c r="K73" s="249">
        <v>3465</v>
      </c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</row>
    <row r="74" spans="1:24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248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</row>
    <row r="75" spans="1:24" ht="15.75" x14ac:dyDescent="0.25">
      <c r="A75" s="5"/>
      <c r="B75" s="5"/>
      <c r="C75" s="5"/>
      <c r="D75" s="5"/>
      <c r="E75" s="5"/>
      <c r="F75" s="5"/>
      <c r="G75" s="5"/>
      <c r="H75" s="5" t="s">
        <v>467</v>
      </c>
      <c r="I75" s="5"/>
      <c r="J75" s="11"/>
      <c r="K75" s="249">
        <v>3990</v>
      </c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</row>
    <row r="76" spans="1:24" ht="15.75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250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</row>
    <row r="77" spans="1:24" ht="15.75" x14ac:dyDescent="0.25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250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</row>
    <row r="78" spans="1:24" ht="15.75" x14ac:dyDescent="0.25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247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</row>
    <row r="79" spans="1:24" ht="32.25" x14ac:dyDescent="0.5">
      <c r="A79" s="387" t="s">
        <v>143</v>
      </c>
      <c r="B79" s="5"/>
      <c r="C79" s="5"/>
      <c r="D79" s="5"/>
      <c r="E79" s="5"/>
      <c r="F79" s="5"/>
      <c r="G79" s="5"/>
      <c r="H79" s="5"/>
      <c r="I79" s="5"/>
      <c r="J79" s="60"/>
      <c r="K79" s="77"/>
    </row>
    <row r="80" spans="1:24" ht="16.5" x14ac:dyDescent="0.3">
      <c r="A80" s="5"/>
      <c r="B80" s="5"/>
      <c r="C80" s="5"/>
      <c r="D80" s="5"/>
      <c r="E80" s="5"/>
      <c r="F80" s="5"/>
      <c r="G80" s="5"/>
      <c r="H80" s="5"/>
      <c r="I80" s="5"/>
      <c r="J80" s="60"/>
      <c r="K80" s="107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</row>
    <row r="81" spans="1:24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217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</row>
    <row r="82" spans="1:24" ht="15.75" x14ac:dyDescent="0.25">
      <c r="A82" s="5"/>
      <c r="B82" s="5"/>
      <c r="C82" s="5"/>
      <c r="D82" s="5"/>
      <c r="E82" s="5"/>
      <c r="F82" s="5"/>
      <c r="G82" s="5"/>
      <c r="H82" s="5" t="s">
        <v>466</v>
      </c>
      <c r="I82" s="5"/>
      <c r="J82" s="5"/>
      <c r="K82" s="249">
        <v>1260</v>
      </c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</row>
    <row r="83" spans="1:24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248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</row>
    <row r="84" spans="1:24" ht="15.75" x14ac:dyDescent="0.25">
      <c r="A84" s="5"/>
      <c r="B84" s="5"/>
      <c r="C84" s="5"/>
      <c r="D84" s="5"/>
      <c r="E84" s="5"/>
      <c r="F84" s="5"/>
      <c r="G84" s="5"/>
      <c r="H84" s="5" t="s">
        <v>467</v>
      </c>
      <c r="I84" s="5"/>
      <c r="J84" s="11"/>
      <c r="K84" s="249">
        <v>2888</v>
      </c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</row>
    <row r="85" spans="1:24" ht="15.75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250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</row>
    <row r="86" spans="1:24" ht="15.75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250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</row>
    <row r="87" spans="1:24" ht="15.75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250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</row>
    <row r="88" spans="1:24" ht="15.75" x14ac:dyDescent="0.25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250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</row>
    <row r="89" spans="1:24" ht="15.75" x14ac:dyDescent="0.25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247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</row>
    <row r="90" spans="1:24" ht="32.25" x14ac:dyDescent="0.5">
      <c r="A90" s="387" t="s">
        <v>144</v>
      </c>
      <c r="B90" s="5"/>
      <c r="C90" s="5"/>
      <c r="D90" s="5"/>
      <c r="E90" s="5"/>
      <c r="F90" s="5"/>
      <c r="G90" s="5"/>
      <c r="H90" s="5"/>
      <c r="I90" s="5"/>
      <c r="J90" s="60"/>
      <c r="K90" s="77"/>
    </row>
    <row r="91" spans="1:24" ht="16.5" x14ac:dyDescent="0.3">
      <c r="A91" s="5"/>
      <c r="B91" s="5"/>
      <c r="C91" s="5"/>
      <c r="D91" s="5"/>
      <c r="E91" s="5"/>
      <c r="F91" s="5"/>
      <c r="G91" s="5"/>
      <c r="H91" s="5"/>
      <c r="I91" s="5"/>
      <c r="J91" s="60"/>
      <c r="K91" s="107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</row>
    <row r="92" spans="1:24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217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</row>
    <row r="93" spans="1:24" ht="15.75" x14ac:dyDescent="0.25">
      <c r="A93" s="5"/>
      <c r="B93" s="5"/>
      <c r="C93" s="5"/>
      <c r="D93" s="5"/>
      <c r="E93" s="5"/>
      <c r="F93" s="5"/>
      <c r="G93" s="5"/>
      <c r="H93" s="5" t="s">
        <v>466</v>
      </c>
      <c r="I93" s="5"/>
      <c r="J93" s="5"/>
      <c r="K93" s="249">
        <v>1260</v>
      </c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</row>
    <row r="94" spans="1:24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248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</row>
    <row r="95" spans="1:24" ht="15.75" x14ac:dyDescent="0.25">
      <c r="A95" s="5"/>
      <c r="B95" s="5"/>
      <c r="C95" s="5"/>
      <c r="D95" s="5"/>
      <c r="E95" s="5"/>
      <c r="F95" s="5"/>
      <c r="G95" s="5"/>
      <c r="H95" s="5" t="s">
        <v>467</v>
      </c>
      <c r="I95" s="5"/>
      <c r="J95" s="11"/>
      <c r="K95" s="249">
        <v>2888</v>
      </c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</row>
    <row r="96" spans="1:24" ht="15.75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250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</row>
    <row r="97" spans="1:24" ht="15.75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250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</row>
    <row r="98" spans="1:24" ht="15.75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250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</row>
    <row r="99" spans="1:24" ht="15.75" x14ac:dyDescent="0.25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250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</row>
    <row r="100" spans="1:24" ht="15.75" x14ac:dyDescent="0.25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247"/>
    </row>
    <row r="101" spans="1:24" ht="32.25" x14ac:dyDescent="0.5">
      <c r="A101" s="387" t="s">
        <v>512</v>
      </c>
      <c r="B101" s="5"/>
      <c r="C101" s="5"/>
      <c r="D101" s="5"/>
      <c r="E101" s="5"/>
      <c r="F101" s="5"/>
      <c r="G101" s="5"/>
      <c r="H101" s="5"/>
      <c r="I101" s="5"/>
      <c r="J101" s="60"/>
      <c r="K101" s="77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</row>
    <row r="102" spans="1:24" ht="16.5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60"/>
      <c r="K102" s="107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</row>
    <row r="103" spans="1:24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217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</row>
    <row r="104" spans="1:24" x14ac:dyDescent="0.25">
      <c r="A104" s="5"/>
      <c r="B104" s="5"/>
      <c r="C104" s="5"/>
      <c r="D104" s="5"/>
      <c r="E104" s="5"/>
      <c r="F104" s="5"/>
      <c r="G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</row>
    <row r="105" spans="1:24" ht="15.75" x14ac:dyDescent="0.25">
      <c r="A105" s="5"/>
      <c r="B105" s="5"/>
      <c r="C105" s="5"/>
      <c r="D105" s="5"/>
      <c r="E105" s="5"/>
      <c r="F105" s="5"/>
      <c r="G105" s="5"/>
      <c r="H105" s="5" t="s">
        <v>513</v>
      </c>
      <c r="I105" s="5"/>
      <c r="J105" s="5"/>
      <c r="K105" s="249">
        <v>14700</v>
      </c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</row>
    <row r="106" spans="1:24" ht="15.75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11"/>
      <c r="K106" s="249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</row>
    <row r="107" spans="1:24" ht="15.75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250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</row>
    <row r="108" spans="1:24" ht="15.75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11"/>
      <c r="K108" s="249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</row>
    <row r="109" spans="1:24" ht="15.75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11"/>
      <c r="K109" s="249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</row>
    <row r="110" spans="1:24" ht="15.75" x14ac:dyDescent="0.25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247"/>
    </row>
    <row r="111" spans="1:24" ht="32.25" x14ac:dyDescent="0.5">
      <c r="A111" s="387" t="s">
        <v>478</v>
      </c>
      <c r="B111" s="5"/>
      <c r="C111" s="5"/>
      <c r="D111" s="5"/>
      <c r="E111" s="5"/>
      <c r="F111" s="5"/>
      <c r="G111" s="5"/>
      <c r="H111" s="5"/>
      <c r="I111" s="5"/>
      <c r="J111" s="60"/>
      <c r="K111" s="77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</row>
    <row r="112" spans="1:24" ht="15.75" x14ac:dyDescent="0.25">
      <c r="A112" s="5"/>
      <c r="B112" s="5"/>
      <c r="C112" s="5"/>
      <c r="D112" s="5"/>
      <c r="E112" s="5"/>
      <c r="F112" s="5"/>
      <c r="G112" s="5"/>
      <c r="H112" s="5" t="s">
        <v>472</v>
      </c>
      <c r="I112" s="5"/>
      <c r="J112" s="5"/>
      <c r="K112" s="249">
        <v>12075</v>
      </c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</row>
    <row r="113" spans="1:24" ht="15.75" x14ac:dyDescent="0.25">
      <c r="A113" s="5"/>
      <c r="B113" s="5"/>
      <c r="C113" s="5"/>
      <c r="D113" s="5"/>
      <c r="E113" s="5"/>
      <c r="F113" s="5"/>
      <c r="G113" s="5"/>
      <c r="H113" s="5" t="s">
        <v>473</v>
      </c>
      <c r="I113" s="5"/>
      <c r="J113" s="11"/>
      <c r="K113" s="249">
        <v>14333</v>
      </c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</row>
    <row r="114" spans="1:24" x14ac:dyDescent="0.25">
      <c r="A114" s="5"/>
      <c r="B114" s="5"/>
      <c r="C114" s="5"/>
      <c r="D114" s="5"/>
      <c r="E114" s="5"/>
      <c r="F114" s="5"/>
      <c r="G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</row>
    <row r="115" spans="1:24" ht="15.75" x14ac:dyDescent="0.25">
      <c r="A115" s="5"/>
      <c r="B115" s="5"/>
      <c r="C115" s="5"/>
      <c r="D115" s="5"/>
      <c r="E115" s="5"/>
      <c r="F115" s="5"/>
      <c r="G115" s="5"/>
      <c r="H115" s="5" t="s">
        <v>474</v>
      </c>
      <c r="I115" s="5"/>
      <c r="J115" s="11"/>
      <c r="K115" s="249">
        <v>31658</v>
      </c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</row>
    <row r="116" spans="1:24" ht="15.75" x14ac:dyDescent="0.25">
      <c r="A116" s="5"/>
      <c r="B116" s="5"/>
      <c r="C116" s="5"/>
      <c r="D116" s="5"/>
      <c r="E116" s="5"/>
      <c r="F116" s="5"/>
      <c r="G116" s="5"/>
      <c r="H116" s="5" t="s">
        <v>475</v>
      </c>
      <c r="I116" s="5"/>
      <c r="J116" s="11"/>
      <c r="K116" s="249">
        <v>43050</v>
      </c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</row>
    <row r="117" spans="1:24" x14ac:dyDescent="0.25">
      <c r="A117" s="5"/>
      <c r="B117" s="5"/>
      <c r="C117" s="5"/>
      <c r="D117" s="5"/>
      <c r="E117" s="5"/>
      <c r="F117" s="5"/>
      <c r="G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</row>
    <row r="118" spans="1:24" ht="15.75" x14ac:dyDescent="0.25">
      <c r="A118" s="5"/>
      <c r="B118" s="5"/>
      <c r="C118" s="5"/>
      <c r="D118" s="5"/>
      <c r="E118" s="5"/>
      <c r="F118" s="5"/>
      <c r="G118" s="5"/>
      <c r="H118" s="5" t="s">
        <v>476</v>
      </c>
      <c r="I118" s="5"/>
      <c r="J118" s="11"/>
      <c r="K118" s="249">
        <v>34440</v>
      </c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</row>
    <row r="119" spans="1:24" ht="15.75" x14ac:dyDescent="0.25">
      <c r="A119" s="5"/>
      <c r="B119" s="5"/>
      <c r="C119" s="5"/>
      <c r="D119" s="5"/>
      <c r="E119" s="5"/>
      <c r="F119" s="5"/>
      <c r="G119" s="5"/>
      <c r="H119" s="5" t="s">
        <v>477</v>
      </c>
      <c r="I119" s="5"/>
      <c r="J119" s="11"/>
      <c r="K119" s="249">
        <v>46200</v>
      </c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</row>
    <row r="120" spans="1:24" ht="15.75" x14ac:dyDescent="0.25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247"/>
    </row>
    <row r="122" spans="1:24" ht="16.5" x14ac:dyDescent="0.3">
      <c r="J122" s="4"/>
      <c r="K122" s="91" t="s">
        <v>1227</v>
      </c>
    </row>
    <row r="123" spans="1:24" ht="16.5" x14ac:dyDescent="0.25">
      <c r="J123" s="4"/>
      <c r="K123" s="49" t="s">
        <v>1223</v>
      </c>
    </row>
    <row r="124" spans="1:24" ht="16.5" x14ac:dyDescent="0.25">
      <c r="J124" s="4"/>
      <c r="K124" s="49" t="s">
        <v>1224</v>
      </c>
    </row>
    <row r="125" spans="1:24" ht="16.5" x14ac:dyDescent="0.3">
      <c r="J125" s="4"/>
      <c r="K125" s="378" t="s">
        <v>1225</v>
      </c>
    </row>
    <row r="126" spans="1:24" ht="16.5" x14ac:dyDescent="0.3">
      <c r="J126" s="4"/>
      <c r="K126" s="379" t="s">
        <v>1226</v>
      </c>
    </row>
  </sheetData>
  <sheetProtection algorithmName="SHA-512" hashValue="u7yXQq0zmIdRrFAT0d6eONnryMlcOZfTgDXEbDS9hckkFpW/Crrro+xxlhbkPco13e3kZv7MipUVDw1hT79Cvg==" saltValue="0p6tRgPy85Zo9c+37heL4w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J18:K19 J8:K9 J38:K39 J48:K49 J101:K102 J59:K60 J70:K71 J79:K80 J90:K91 J28:K29 J111:K111" name="Диапазон1_1_1_2_1_1_1_1"/>
    <protectedRange algorithmName="SHA-512" hashValue="rncuJ4mvkplD5ExV+INgf9V0KIxWvTyFv14aODOuq6e+HiQ8Ldc6kfqJTM/SpokFn6fscxCR7Ffmddbi63fMFw==" saltValue="s/Yt93XzbNN2zTchIf/7tQ==" spinCount="100000" sqref="K122:K126" name="Диапазон1_1"/>
  </protectedRanges>
  <pageMargins left="0.7" right="0.7" top="0.75" bottom="0.75" header="0.3" footer="0.3"/>
  <pageSetup paperSize="9" scale="82" fitToHeight="0" orientation="portrait" horizontalDpi="30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pageSetUpPr fitToPage="1"/>
  </sheetPr>
  <dimension ref="A1:Z282"/>
  <sheetViews>
    <sheetView showGridLines="0" zoomScaleNormal="100" workbookViewId="0">
      <selection activeCell="B1" sqref="B1"/>
    </sheetView>
  </sheetViews>
  <sheetFormatPr defaultRowHeight="16.5" x14ac:dyDescent="0.3"/>
  <cols>
    <col min="1" max="1" width="9.140625" style="390"/>
    <col min="2" max="4" width="9.140625" style="15"/>
    <col min="5" max="5" width="12.28515625" style="15" customWidth="1"/>
    <col min="6" max="9" width="15.5703125" style="15" customWidth="1"/>
    <col min="10" max="10" width="9.42578125" style="25" customWidth="1"/>
    <col min="11" max="16384" width="9.140625" style="15"/>
  </cols>
  <sheetData>
    <row r="1" spans="1:26" x14ac:dyDescent="0.3">
      <c r="A1" s="389"/>
      <c r="C1" s="35"/>
      <c r="D1" s="35"/>
      <c r="E1" s="35"/>
      <c r="F1" s="35"/>
      <c r="G1" s="35"/>
      <c r="H1" s="35"/>
      <c r="I1" s="29" t="s">
        <v>1223</v>
      </c>
      <c r="J1" s="116"/>
      <c r="K1" s="3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spans="1:26" x14ac:dyDescent="0.3">
      <c r="C2" s="35"/>
      <c r="D2" s="35"/>
      <c r="E2" s="35"/>
      <c r="F2" s="35"/>
      <c r="G2" s="35"/>
      <c r="H2" s="35"/>
      <c r="I2" s="376" t="s">
        <v>1224</v>
      </c>
      <c r="J2" s="162"/>
      <c r="K2" s="3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</row>
    <row r="3" spans="1:26" x14ac:dyDescent="0.3">
      <c r="C3" s="35"/>
      <c r="D3" s="35"/>
      <c r="E3" s="35"/>
      <c r="F3" s="35"/>
      <c r="G3" s="35"/>
      <c r="H3" s="35"/>
      <c r="I3" s="377" t="s">
        <v>1225</v>
      </c>
      <c r="J3" s="116"/>
      <c r="K3" s="3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x14ac:dyDescent="0.3">
      <c r="C4" s="35"/>
      <c r="D4" s="35"/>
      <c r="E4" s="35"/>
      <c r="F4" s="35"/>
      <c r="G4" s="35"/>
      <c r="H4" s="35"/>
      <c r="I4" s="29" t="s">
        <v>1226</v>
      </c>
      <c r="J4" s="116"/>
      <c r="K4" s="3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</row>
    <row r="5" spans="1:26" x14ac:dyDescent="0.3">
      <c r="C5" s="35"/>
      <c r="D5" s="35"/>
      <c r="E5" s="35"/>
      <c r="F5" s="35"/>
      <c r="G5" s="35"/>
      <c r="H5" s="35"/>
      <c r="I5" s="35"/>
      <c r="J5" s="116"/>
      <c r="K5" s="3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</row>
    <row r="6" spans="1:26" x14ac:dyDescent="0.3">
      <c r="A6" s="391"/>
      <c r="B6" s="16"/>
      <c r="C6" s="38"/>
      <c r="D6" s="38"/>
      <c r="E6" s="38"/>
      <c r="F6" s="38"/>
      <c r="G6" s="38"/>
      <c r="H6" s="38"/>
      <c r="I6" s="38"/>
      <c r="J6" s="126"/>
      <c r="K6" s="3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6" x14ac:dyDescent="0.3">
      <c r="A7" s="391"/>
      <c r="C7" s="35"/>
      <c r="D7" s="35"/>
      <c r="E7" s="35"/>
      <c r="F7" s="35"/>
      <c r="G7" s="35"/>
      <c r="H7" s="35"/>
      <c r="I7" s="35"/>
      <c r="J7" s="116"/>
      <c r="K7" s="3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34.5" x14ac:dyDescent="0.6">
      <c r="A8" s="388" t="s">
        <v>521</v>
      </c>
      <c r="B8" s="25"/>
      <c r="C8" s="25"/>
      <c r="D8" s="25"/>
      <c r="E8" s="25"/>
      <c r="F8" s="25"/>
      <c r="G8" s="25"/>
      <c r="H8" s="25"/>
      <c r="I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</row>
    <row r="9" spans="1:26" x14ac:dyDescent="0.3">
      <c r="A9" s="384"/>
      <c r="B9" s="25"/>
      <c r="C9" s="25"/>
      <c r="D9" s="25"/>
      <c r="E9" s="25"/>
      <c r="F9" s="25"/>
      <c r="G9" s="25"/>
      <c r="H9" s="25"/>
      <c r="I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spans="1:26" x14ac:dyDescent="0.3">
      <c r="A10" s="384"/>
      <c r="B10" s="25"/>
      <c r="C10" s="25"/>
      <c r="D10" s="25"/>
      <c r="E10" s="25"/>
      <c r="F10" s="25"/>
      <c r="G10" s="25"/>
      <c r="H10" s="25"/>
      <c r="I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spans="1:26" x14ac:dyDescent="0.3">
      <c r="A11" s="384"/>
      <c r="B11" s="25"/>
      <c r="C11" s="25"/>
      <c r="D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x14ac:dyDescent="0.3">
      <c r="A12" s="384"/>
      <c r="B12" s="25"/>
      <c r="C12" s="25"/>
      <c r="D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6" x14ac:dyDescent="0.3">
      <c r="A13" s="384"/>
      <c r="B13" s="25"/>
      <c r="C13" s="25"/>
      <c r="D13" s="25"/>
      <c r="E13" s="42"/>
      <c r="F13" s="43" t="s">
        <v>145</v>
      </c>
      <c r="G13" s="43" t="s">
        <v>146</v>
      </c>
      <c r="H13" s="43" t="s">
        <v>147</v>
      </c>
      <c r="I13" s="219" t="s">
        <v>148</v>
      </c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6" x14ac:dyDescent="0.3">
      <c r="A14" s="384"/>
      <c r="B14" s="25"/>
      <c r="C14" s="25"/>
      <c r="D14" s="25"/>
      <c r="E14" s="44" t="s">
        <v>151</v>
      </c>
      <c r="F14" s="43">
        <v>458</v>
      </c>
      <c r="G14" s="43">
        <v>427</v>
      </c>
      <c r="H14" s="43">
        <v>412</v>
      </c>
      <c r="I14" s="219">
        <v>382</v>
      </c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6" x14ac:dyDescent="0.3">
      <c r="A15" s="384"/>
      <c r="B15" s="25"/>
      <c r="C15" s="25"/>
      <c r="D15" s="25"/>
      <c r="E15" s="44" t="s">
        <v>152</v>
      </c>
      <c r="F15" s="43">
        <v>15125</v>
      </c>
      <c r="G15" s="43">
        <v>14520</v>
      </c>
      <c r="H15" s="43">
        <v>14278</v>
      </c>
      <c r="I15" s="219">
        <v>13915</v>
      </c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6" x14ac:dyDescent="0.3">
      <c r="A16" s="392"/>
      <c r="B16" s="45"/>
      <c r="C16" s="45"/>
      <c r="D16" s="4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spans="1:26" x14ac:dyDescent="0.3">
      <c r="A17" s="393"/>
      <c r="B17" s="46"/>
      <c r="C17" s="46"/>
      <c r="D17" s="46"/>
      <c r="E17" s="46"/>
      <c r="F17" s="46"/>
      <c r="G17" s="46"/>
      <c r="H17" s="46"/>
      <c r="I17" s="46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34.5" x14ac:dyDescent="0.6">
      <c r="A18" s="388" t="s">
        <v>149</v>
      </c>
      <c r="B18" s="25"/>
      <c r="C18" s="25"/>
      <c r="D18" s="25"/>
      <c r="E18" s="25"/>
      <c r="F18" s="25"/>
      <c r="G18" s="25"/>
      <c r="H18" s="25"/>
      <c r="I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x14ac:dyDescent="0.3">
      <c r="A19" s="384"/>
      <c r="B19" s="25"/>
      <c r="C19" s="25"/>
      <c r="D19" s="25"/>
      <c r="E19" s="25"/>
      <c r="F19" s="25"/>
      <c r="G19" s="25"/>
      <c r="H19" s="25"/>
      <c r="I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6" x14ac:dyDescent="0.3">
      <c r="A20" s="384"/>
      <c r="B20" s="25"/>
      <c r="C20" s="25"/>
      <c r="D20" s="25"/>
      <c r="E20" s="25"/>
      <c r="F20" s="25"/>
      <c r="G20" s="25"/>
      <c r="H20" s="25"/>
      <c r="I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 x14ac:dyDescent="0.3">
      <c r="A21" s="384"/>
      <c r="B21" s="25"/>
      <c r="C21" s="25"/>
      <c r="D21" s="25"/>
      <c r="E21" s="316"/>
      <c r="F21" s="316"/>
      <c r="G21" s="316"/>
      <c r="H21" s="316"/>
      <c r="I21" s="316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spans="1:26" x14ac:dyDescent="0.3">
      <c r="A22" s="384"/>
      <c r="B22" s="25"/>
      <c r="C22" s="25"/>
      <c r="D22" s="25"/>
      <c r="E22" s="316"/>
      <c r="F22" s="316"/>
      <c r="G22" s="316"/>
      <c r="H22" s="316"/>
      <c r="I22" s="316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x14ac:dyDescent="0.3">
      <c r="A23" s="384"/>
      <c r="B23" s="25"/>
      <c r="C23" s="25"/>
      <c r="D23" s="25"/>
      <c r="E23" s="42"/>
      <c r="F23" s="43" t="s">
        <v>145</v>
      </c>
      <c r="G23" s="43" t="s">
        <v>146</v>
      </c>
      <c r="H23" s="43" t="s">
        <v>147</v>
      </c>
      <c r="I23" s="219" t="s">
        <v>148</v>
      </c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spans="1:26" x14ac:dyDescent="0.3">
      <c r="A24" s="384"/>
      <c r="B24" s="25"/>
      <c r="C24" s="25"/>
      <c r="D24" s="25"/>
      <c r="E24" s="44" t="s">
        <v>151</v>
      </c>
      <c r="F24" s="43">
        <v>457</v>
      </c>
      <c r="G24" s="43">
        <v>435</v>
      </c>
      <c r="H24" s="43">
        <v>400</v>
      </c>
      <c r="I24" s="219">
        <v>378</v>
      </c>
      <c r="J24" s="48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spans="1:26" x14ac:dyDescent="0.3">
      <c r="A25" s="384"/>
      <c r="B25" s="25"/>
      <c r="C25" s="25"/>
      <c r="D25" s="25"/>
      <c r="E25" s="44" t="s">
        <v>152</v>
      </c>
      <c r="F25" s="43">
        <v>15625</v>
      </c>
      <c r="G25" s="43">
        <v>15000</v>
      </c>
      <c r="H25" s="43">
        <v>14375</v>
      </c>
      <c r="I25" s="219">
        <v>14000</v>
      </c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spans="1:26" x14ac:dyDescent="0.3">
      <c r="A26" s="392"/>
      <c r="B26" s="45"/>
      <c r="C26" s="45"/>
      <c r="D26" s="45"/>
      <c r="E26" s="45"/>
      <c r="F26" s="45"/>
      <c r="G26" s="45"/>
      <c r="H26" s="45"/>
      <c r="I26" s="4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spans="1:26" x14ac:dyDescent="0.3">
      <c r="A27" s="393"/>
      <c r="B27" s="46"/>
      <c r="C27" s="46"/>
      <c r="D27" s="46"/>
      <c r="E27" s="46"/>
      <c r="F27" s="46"/>
      <c r="G27" s="46"/>
      <c r="H27" s="46"/>
      <c r="I27" s="46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34.5" x14ac:dyDescent="0.6">
      <c r="A28" s="388" t="s">
        <v>154</v>
      </c>
      <c r="B28" s="25"/>
      <c r="C28" s="25"/>
      <c r="D28" s="25"/>
      <c r="E28" s="25"/>
      <c r="F28" s="25"/>
      <c r="G28" s="25"/>
      <c r="H28" s="25"/>
      <c r="I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spans="1:26" x14ac:dyDescent="0.3">
      <c r="A29" s="384"/>
      <c r="B29" s="25"/>
      <c r="C29" s="25"/>
      <c r="D29" s="25"/>
      <c r="E29" s="25"/>
      <c r="F29" s="25"/>
      <c r="G29" s="25"/>
      <c r="H29" s="25"/>
      <c r="I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spans="1:26" x14ac:dyDescent="0.3">
      <c r="A30" s="384"/>
      <c r="B30" s="25"/>
      <c r="C30" s="25"/>
      <c r="D30" s="25"/>
      <c r="E30" s="25"/>
      <c r="F30" s="25"/>
      <c r="G30" s="25"/>
      <c r="H30" s="25"/>
      <c r="I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spans="1:26" x14ac:dyDescent="0.3">
      <c r="B31" s="25"/>
      <c r="C31" s="25"/>
      <c r="D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spans="1:26" x14ac:dyDescent="0.3">
      <c r="A32" s="384"/>
      <c r="B32" s="25"/>
      <c r="C32" s="25"/>
      <c r="D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spans="1:26" x14ac:dyDescent="0.3">
      <c r="A33" s="384"/>
      <c r="B33" s="25"/>
      <c r="C33" s="25"/>
      <c r="D33" s="25"/>
      <c r="E33" s="42"/>
      <c r="F33" s="43" t="s">
        <v>145</v>
      </c>
      <c r="G33" s="43" t="s">
        <v>146</v>
      </c>
      <c r="H33" s="43" t="s">
        <v>147</v>
      </c>
      <c r="I33" s="219" t="s">
        <v>148</v>
      </c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spans="1:26" x14ac:dyDescent="0.3">
      <c r="A34" s="384"/>
      <c r="B34" s="25"/>
      <c r="C34" s="25"/>
      <c r="D34" s="25"/>
      <c r="E34" s="44" t="s">
        <v>151</v>
      </c>
      <c r="F34" s="43">
        <v>558</v>
      </c>
      <c r="G34" s="43">
        <v>531</v>
      </c>
      <c r="H34" s="43">
        <v>489</v>
      </c>
      <c r="I34" s="219">
        <v>462</v>
      </c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spans="1:26" x14ac:dyDescent="0.3">
      <c r="A35" s="384"/>
      <c r="B35" s="25"/>
      <c r="C35" s="25"/>
      <c r="D35" s="25"/>
      <c r="E35" s="44" t="s">
        <v>152</v>
      </c>
      <c r="F35" s="43">
        <v>19250</v>
      </c>
      <c r="G35" s="43">
        <v>18480</v>
      </c>
      <c r="H35" s="43">
        <v>18018</v>
      </c>
      <c r="I35" s="219">
        <v>17710</v>
      </c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1:26" x14ac:dyDescent="0.3">
      <c r="A36" s="384"/>
      <c r="B36" s="25"/>
      <c r="C36" s="25"/>
      <c r="D36" s="25"/>
      <c r="E36" s="25"/>
      <c r="F36" s="25"/>
      <c r="G36" s="25"/>
      <c r="H36" s="25"/>
      <c r="I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1:26" x14ac:dyDescent="0.3">
      <c r="A37" s="394"/>
      <c r="B37" s="47"/>
      <c r="C37" s="47"/>
      <c r="D37" s="47"/>
      <c r="E37" s="47"/>
      <c r="F37" s="47"/>
      <c r="G37" s="47"/>
      <c r="H37" s="47"/>
      <c r="I37" s="47"/>
      <c r="K37" s="25"/>
    </row>
    <row r="38" spans="1:26" ht="34.5" x14ac:dyDescent="0.6">
      <c r="A38" s="388" t="s">
        <v>150</v>
      </c>
      <c r="B38" s="25"/>
      <c r="C38" s="25"/>
      <c r="D38" s="25"/>
      <c r="E38" s="25"/>
      <c r="F38" s="25"/>
      <c r="G38" s="25"/>
      <c r="H38" s="25"/>
      <c r="I38" s="25"/>
      <c r="K38" s="25"/>
    </row>
    <row r="39" spans="1:26" x14ac:dyDescent="0.3">
      <c r="A39" s="384"/>
      <c r="B39" s="25"/>
      <c r="C39" s="25"/>
      <c r="D39" s="25"/>
      <c r="E39" s="25"/>
      <c r="F39" s="25"/>
      <c r="G39" s="25"/>
      <c r="H39" s="25"/>
      <c r="I39" s="25"/>
      <c r="K39" s="25"/>
    </row>
    <row r="40" spans="1:26" x14ac:dyDescent="0.3">
      <c r="B40" s="25"/>
      <c r="C40" s="25"/>
      <c r="D40" s="25"/>
      <c r="E40" s="25"/>
      <c r="F40" s="25"/>
      <c r="G40" s="25"/>
      <c r="H40" s="25"/>
      <c r="I40" s="25"/>
      <c r="K40" s="25"/>
    </row>
    <row r="41" spans="1:26" x14ac:dyDescent="0.3">
      <c r="A41" s="384"/>
      <c r="B41" s="25"/>
      <c r="C41" s="25"/>
      <c r="D41" s="25"/>
      <c r="K41" s="25"/>
    </row>
    <row r="42" spans="1:26" x14ac:dyDescent="0.3">
      <c r="A42" s="384"/>
      <c r="B42" s="25"/>
      <c r="C42" s="25"/>
      <c r="D42" s="25"/>
      <c r="K42" s="25"/>
    </row>
    <row r="43" spans="1:26" x14ac:dyDescent="0.3">
      <c r="A43" s="384"/>
      <c r="B43" s="25"/>
      <c r="C43" s="25"/>
      <c r="D43" s="25"/>
      <c r="E43" s="42"/>
      <c r="F43" s="43" t="s">
        <v>145</v>
      </c>
      <c r="G43" s="43" t="s">
        <v>146</v>
      </c>
      <c r="H43" s="43" t="s">
        <v>147</v>
      </c>
      <c r="I43" s="219" t="s">
        <v>148</v>
      </c>
      <c r="K43" s="25"/>
    </row>
    <row r="44" spans="1:26" x14ac:dyDescent="0.3">
      <c r="A44" s="384"/>
      <c r="B44" s="25"/>
      <c r="C44" s="25"/>
      <c r="D44" s="25"/>
      <c r="E44" s="44" t="s">
        <v>151</v>
      </c>
      <c r="F44" s="43">
        <v>938</v>
      </c>
      <c r="G44" s="43">
        <v>905</v>
      </c>
      <c r="H44" s="43">
        <v>871</v>
      </c>
      <c r="I44" s="219">
        <v>838</v>
      </c>
      <c r="K44" s="25"/>
    </row>
    <row r="45" spans="1:26" x14ac:dyDescent="0.3">
      <c r="A45" s="384"/>
      <c r="B45" s="25"/>
      <c r="C45" s="25"/>
      <c r="D45" s="25"/>
      <c r="E45" s="44" t="s">
        <v>152</v>
      </c>
      <c r="F45" s="43">
        <v>33125</v>
      </c>
      <c r="G45" s="43">
        <v>31800</v>
      </c>
      <c r="H45" s="43">
        <v>31005</v>
      </c>
      <c r="I45" s="219">
        <v>30475</v>
      </c>
      <c r="K45" s="25"/>
    </row>
    <row r="46" spans="1:26" ht="31.5" customHeight="1" x14ac:dyDescent="0.3">
      <c r="A46" s="394"/>
      <c r="B46" s="47"/>
      <c r="C46" s="47"/>
      <c r="D46" s="47"/>
      <c r="E46" s="47"/>
      <c r="F46" s="47"/>
      <c r="G46" s="47"/>
      <c r="H46" s="47"/>
      <c r="I46" s="47"/>
    </row>
    <row r="47" spans="1:26" ht="34.5" x14ac:dyDescent="0.6">
      <c r="A47" s="388" t="s">
        <v>153</v>
      </c>
      <c r="B47" s="25"/>
      <c r="C47" s="25"/>
      <c r="D47" s="25"/>
      <c r="E47" s="25"/>
      <c r="F47" s="25"/>
      <c r="G47" s="25"/>
      <c r="H47" s="25"/>
      <c r="I47" s="25"/>
    </row>
    <row r="48" spans="1:26" x14ac:dyDescent="0.3">
      <c r="A48" s="384"/>
      <c r="B48" s="25"/>
      <c r="C48" s="25"/>
      <c r="D48" s="25"/>
      <c r="E48" s="25"/>
      <c r="F48" s="25"/>
      <c r="G48" s="25"/>
      <c r="H48" s="25"/>
      <c r="I48" s="25"/>
    </row>
    <row r="49" spans="1:10" x14ac:dyDescent="0.3">
      <c r="B49" s="25"/>
      <c r="C49" s="25"/>
      <c r="D49" s="25"/>
      <c r="E49" s="25"/>
      <c r="F49" s="25"/>
      <c r="G49" s="25"/>
      <c r="H49" s="25"/>
      <c r="I49" s="25"/>
    </row>
    <row r="50" spans="1:10" x14ac:dyDescent="0.3">
      <c r="A50" s="384"/>
      <c r="B50" s="25"/>
      <c r="C50" s="25"/>
      <c r="D50" s="25"/>
    </row>
    <row r="51" spans="1:10" x14ac:dyDescent="0.3">
      <c r="A51" s="384"/>
      <c r="B51" s="25"/>
      <c r="C51" s="25"/>
      <c r="D51" s="25"/>
    </row>
    <row r="52" spans="1:10" x14ac:dyDescent="0.3">
      <c r="A52" s="384"/>
      <c r="B52" s="25"/>
      <c r="C52" s="25"/>
      <c r="D52" s="25"/>
      <c r="E52" s="42"/>
      <c r="F52" s="43" t="s">
        <v>145</v>
      </c>
      <c r="G52" s="43" t="s">
        <v>146</v>
      </c>
      <c r="H52" s="43" t="s">
        <v>147</v>
      </c>
      <c r="I52" s="219" t="s">
        <v>148</v>
      </c>
    </row>
    <row r="53" spans="1:10" x14ac:dyDescent="0.3">
      <c r="A53" s="384"/>
      <c r="B53" s="25"/>
      <c r="C53" s="25"/>
      <c r="D53" s="25"/>
      <c r="E53" s="44" t="s">
        <v>151</v>
      </c>
      <c r="F53" s="43">
        <v>457</v>
      </c>
      <c r="G53" s="43">
        <v>441</v>
      </c>
      <c r="H53" s="43">
        <v>410</v>
      </c>
      <c r="I53" s="219">
        <v>378</v>
      </c>
    </row>
    <row r="54" spans="1:10" x14ac:dyDescent="0.3">
      <c r="A54" s="384"/>
      <c r="B54" s="25"/>
      <c r="C54" s="25"/>
      <c r="D54" s="25"/>
      <c r="E54" s="44" t="s">
        <v>152</v>
      </c>
      <c r="F54" s="43">
        <v>15625</v>
      </c>
      <c r="G54" s="43">
        <v>15250</v>
      </c>
      <c r="H54" s="43">
        <v>15000</v>
      </c>
      <c r="I54" s="219">
        <v>14375</v>
      </c>
    </row>
    <row r="55" spans="1:10" x14ac:dyDescent="0.3">
      <c r="A55" s="384"/>
      <c r="B55" s="25"/>
      <c r="C55" s="25"/>
      <c r="D55" s="25"/>
      <c r="E55" s="25"/>
      <c r="F55" s="25"/>
      <c r="G55" s="25"/>
      <c r="H55" s="25"/>
      <c r="I55" s="25"/>
    </row>
    <row r="56" spans="1:10" x14ac:dyDescent="0.3">
      <c r="A56" s="394"/>
      <c r="B56" s="47"/>
      <c r="C56" s="47"/>
      <c r="D56" s="47"/>
      <c r="E56" s="47"/>
      <c r="F56" s="47"/>
      <c r="G56" s="47"/>
      <c r="H56" s="47"/>
      <c r="I56" s="47"/>
    </row>
    <row r="57" spans="1:10" ht="34.5" x14ac:dyDescent="0.6">
      <c r="A57" s="375" t="s">
        <v>155</v>
      </c>
    </row>
    <row r="61" spans="1:10" x14ac:dyDescent="0.3">
      <c r="E61" s="42"/>
      <c r="F61" s="43" t="s">
        <v>145</v>
      </c>
      <c r="G61" s="43" t="s">
        <v>146</v>
      </c>
      <c r="H61" s="43" t="s">
        <v>147</v>
      </c>
      <c r="I61" s="219" t="s">
        <v>148</v>
      </c>
    </row>
    <row r="62" spans="1:10" x14ac:dyDescent="0.3">
      <c r="E62" s="44" t="s">
        <v>151</v>
      </c>
      <c r="F62" s="43">
        <v>272</v>
      </c>
      <c r="G62" s="43">
        <v>256</v>
      </c>
      <c r="H62" s="43">
        <v>248</v>
      </c>
      <c r="I62" s="219">
        <v>240</v>
      </c>
      <c r="J62" s="48"/>
    </row>
    <row r="63" spans="1:10" x14ac:dyDescent="0.3">
      <c r="E63" s="44" t="s">
        <v>158</v>
      </c>
      <c r="F63" s="43">
        <v>544</v>
      </c>
      <c r="G63" s="43">
        <v>512</v>
      </c>
      <c r="H63" s="43">
        <v>480</v>
      </c>
      <c r="I63" s="219">
        <v>480</v>
      </c>
    </row>
    <row r="64" spans="1:10" x14ac:dyDescent="0.3">
      <c r="E64" s="44" t="s">
        <v>152</v>
      </c>
      <c r="F64" s="43">
        <v>7750</v>
      </c>
      <c r="G64" s="43">
        <v>7564</v>
      </c>
      <c r="H64" s="43">
        <v>7440</v>
      </c>
      <c r="I64" s="219">
        <v>7316</v>
      </c>
    </row>
    <row r="66" spans="1:10" x14ac:dyDescent="0.3">
      <c r="A66" s="394"/>
      <c r="B66" s="47"/>
      <c r="C66" s="47"/>
      <c r="D66" s="47"/>
      <c r="E66" s="47"/>
      <c r="F66" s="47"/>
      <c r="G66" s="47"/>
      <c r="H66" s="47"/>
      <c r="I66" s="47"/>
    </row>
    <row r="67" spans="1:10" ht="34.5" x14ac:dyDescent="0.6">
      <c r="A67" s="375" t="s">
        <v>156</v>
      </c>
    </row>
    <row r="70" spans="1:10" x14ac:dyDescent="0.3">
      <c r="J70" s="48"/>
    </row>
    <row r="72" spans="1:10" x14ac:dyDescent="0.3">
      <c r="E72" s="42"/>
      <c r="F72" s="43" t="s">
        <v>145</v>
      </c>
      <c r="G72" s="43" t="s">
        <v>146</v>
      </c>
      <c r="H72" s="43" t="s">
        <v>147</v>
      </c>
      <c r="I72" s="219" t="s">
        <v>148</v>
      </c>
    </row>
    <row r="73" spans="1:10" x14ac:dyDescent="0.3">
      <c r="E73" s="44" t="s">
        <v>151</v>
      </c>
      <c r="F73" s="43">
        <v>152</v>
      </c>
      <c r="G73" s="43">
        <v>143</v>
      </c>
      <c r="H73" s="43">
        <v>133</v>
      </c>
      <c r="I73" s="219">
        <v>129</v>
      </c>
    </row>
    <row r="74" spans="1:10" x14ac:dyDescent="0.3">
      <c r="E74" s="44" t="s">
        <v>158</v>
      </c>
      <c r="F74" s="43">
        <v>304</v>
      </c>
      <c r="G74" s="43">
        <v>285</v>
      </c>
      <c r="H74" s="43">
        <v>266</v>
      </c>
      <c r="I74" s="219">
        <v>257</v>
      </c>
    </row>
    <row r="75" spans="1:10" s="316" customFormat="1" x14ac:dyDescent="0.3">
      <c r="A75" s="390"/>
      <c r="E75" s="44" t="s">
        <v>152</v>
      </c>
      <c r="F75" s="43">
        <v>4750</v>
      </c>
      <c r="G75" s="43">
        <v>4560</v>
      </c>
      <c r="H75" s="43">
        <v>4370</v>
      </c>
      <c r="I75" s="219">
        <v>4180</v>
      </c>
      <c r="J75" s="25"/>
    </row>
    <row r="76" spans="1:10" x14ac:dyDescent="0.3">
      <c r="A76" s="394"/>
      <c r="B76" s="47"/>
      <c r="C76" s="47"/>
      <c r="D76" s="47"/>
      <c r="E76" s="47"/>
      <c r="F76" s="47"/>
      <c r="G76" s="47"/>
      <c r="H76" s="47"/>
      <c r="I76" s="47"/>
    </row>
    <row r="77" spans="1:10" ht="34.5" x14ac:dyDescent="0.6">
      <c r="A77" s="375" t="s">
        <v>157</v>
      </c>
    </row>
    <row r="82" spans="1:14" x14ac:dyDescent="0.3">
      <c r="E82" s="42"/>
      <c r="F82" s="43" t="s">
        <v>145</v>
      </c>
      <c r="G82" s="43" t="s">
        <v>146</v>
      </c>
      <c r="H82" s="43" t="s">
        <v>147</v>
      </c>
      <c r="I82" s="219" t="s">
        <v>148</v>
      </c>
    </row>
    <row r="83" spans="1:14" x14ac:dyDescent="0.3">
      <c r="E83" s="44" t="s">
        <v>151</v>
      </c>
      <c r="F83" s="43">
        <v>200</v>
      </c>
      <c r="G83" s="43">
        <v>155</v>
      </c>
      <c r="H83" s="43">
        <v>150</v>
      </c>
      <c r="I83" s="219">
        <v>145</v>
      </c>
    </row>
    <row r="84" spans="1:14" x14ac:dyDescent="0.3">
      <c r="E84" s="44" t="s">
        <v>158</v>
      </c>
      <c r="F84" s="43">
        <v>300</v>
      </c>
      <c r="G84" s="43">
        <v>285</v>
      </c>
      <c r="H84" s="43">
        <v>280</v>
      </c>
      <c r="I84" s="219">
        <v>275</v>
      </c>
    </row>
    <row r="85" spans="1:14" x14ac:dyDescent="0.3">
      <c r="E85" s="44" t="s">
        <v>152</v>
      </c>
      <c r="F85" s="43">
        <v>5500</v>
      </c>
      <c r="G85" s="43">
        <v>5300</v>
      </c>
      <c r="H85" s="43">
        <v>5100</v>
      </c>
      <c r="I85" s="219">
        <v>4900</v>
      </c>
    </row>
    <row r="86" spans="1:14" s="316" customFormat="1" x14ac:dyDescent="0.3">
      <c r="A86" s="390"/>
      <c r="E86" s="346"/>
      <c r="F86" s="346"/>
      <c r="G86" s="346"/>
      <c r="H86" s="346"/>
      <c r="I86" s="346"/>
      <c r="J86" s="25"/>
    </row>
    <row r="87" spans="1:14" ht="34.5" hidden="1" x14ac:dyDescent="0.6">
      <c r="A87" s="395" t="s">
        <v>538</v>
      </c>
      <c r="B87" s="352"/>
      <c r="C87" s="352"/>
      <c r="D87" s="352"/>
      <c r="E87" s="352"/>
      <c r="F87" s="352"/>
      <c r="G87" s="352"/>
      <c r="H87" s="352"/>
      <c r="I87" s="352"/>
      <c r="N87" s="316"/>
    </row>
    <row r="88" spans="1:14" hidden="1" x14ac:dyDescent="0.3">
      <c r="B88" s="316"/>
      <c r="C88" s="316"/>
      <c r="D88" s="316"/>
      <c r="E88" s="316"/>
      <c r="F88" s="316"/>
      <c r="G88" s="316"/>
      <c r="H88" s="316"/>
      <c r="I88" s="316"/>
    </row>
    <row r="89" spans="1:14" hidden="1" x14ac:dyDescent="0.3">
      <c r="B89" s="316"/>
      <c r="C89" s="316"/>
      <c r="D89" s="316"/>
      <c r="E89" s="316"/>
      <c r="F89" s="316"/>
      <c r="G89" s="316"/>
      <c r="H89" s="316"/>
      <c r="I89" s="316"/>
    </row>
    <row r="90" spans="1:14" hidden="1" x14ac:dyDescent="0.3">
      <c r="B90" s="316"/>
      <c r="C90" s="316"/>
      <c r="D90" s="316"/>
      <c r="E90" s="316"/>
      <c r="F90" s="316"/>
      <c r="G90" s="316"/>
      <c r="H90" s="316"/>
      <c r="I90" s="316"/>
      <c r="K90" s="316"/>
    </row>
    <row r="91" spans="1:14" hidden="1" x14ac:dyDescent="0.3">
      <c r="B91" s="316"/>
      <c r="C91" s="316"/>
      <c r="D91" s="316"/>
      <c r="E91" s="316"/>
      <c r="F91" s="316"/>
      <c r="G91" s="316"/>
      <c r="H91" s="316"/>
      <c r="I91" s="316"/>
    </row>
    <row r="92" spans="1:14" hidden="1" x14ac:dyDescent="0.3">
      <c r="B92" s="316"/>
      <c r="C92" s="316"/>
      <c r="D92" s="316"/>
    </row>
    <row r="93" spans="1:14" hidden="1" x14ac:dyDescent="0.3">
      <c r="B93" s="316"/>
      <c r="C93" s="316"/>
      <c r="D93" s="316"/>
      <c r="E93" s="42"/>
      <c r="F93" s="43" t="s">
        <v>145</v>
      </c>
      <c r="G93" s="43" t="s">
        <v>146</v>
      </c>
      <c r="H93" s="43" t="s">
        <v>147</v>
      </c>
      <c r="I93" s="219" t="s">
        <v>148</v>
      </c>
    </row>
    <row r="94" spans="1:14" hidden="1" x14ac:dyDescent="0.3">
      <c r="B94" s="316"/>
      <c r="C94" s="316"/>
      <c r="D94" s="316"/>
      <c r="E94" s="44" t="s">
        <v>151</v>
      </c>
      <c r="F94" s="43">
        <v>530</v>
      </c>
      <c r="G94" s="43">
        <v>520</v>
      </c>
      <c r="H94" s="43">
        <v>510</v>
      </c>
      <c r="I94" s="219">
        <v>495</v>
      </c>
    </row>
    <row r="95" spans="1:14" s="316" customFormat="1" hidden="1" x14ac:dyDescent="0.3">
      <c r="A95" s="390"/>
      <c r="E95" s="44" t="s">
        <v>152</v>
      </c>
      <c r="F95" s="43">
        <v>19500</v>
      </c>
      <c r="G95" s="43">
        <v>19300</v>
      </c>
      <c r="H95" s="43">
        <v>19100</v>
      </c>
      <c r="I95" s="219">
        <v>18900</v>
      </c>
      <c r="J95" s="25"/>
    </row>
    <row r="96" spans="1:14" hidden="1" x14ac:dyDescent="0.3">
      <c r="A96" s="394"/>
      <c r="B96" s="47"/>
      <c r="C96" s="47"/>
      <c r="D96" s="47"/>
      <c r="E96" s="47"/>
      <c r="F96" s="47"/>
      <c r="G96" s="47"/>
      <c r="H96" s="47"/>
      <c r="I96" s="47"/>
    </row>
    <row r="97" spans="1:10" ht="34.5" x14ac:dyDescent="0.6">
      <c r="A97" s="375" t="s">
        <v>159</v>
      </c>
    </row>
    <row r="101" spans="1:10" x14ac:dyDescent="0.3">
      <c r="J101" s="48"/>
    </row>
    <row r="103" spans="1:10" x14ac:dyDescent="0.3">
      <c r="E103" s="42"/>
      <c r="F103" s="43" t="s">
        <v>145</v>
      </c>
      <c r="G103" s="43" t="s">
        <v>164</v>
      </c>
      <c r="H103" s="43" t="s">
        <v>165</v>
      </c>
      <c r="I103" s="219" t="s">
        <v>166</v>
      </c>
    </row>
    <row r="104" spans="1:10" x14ac:dyDescent="0.3">
      <c r="E104" s="44">
        <v>20</v>
      </c>
      <c r="F104" s="43">
        <v>810</v>
      </c>
      <c r="G104" s="43">
        <v>710</v>
      </c>
      <c r="H104" s="43">
        <v>610</v>
      </c>
      <c r="I104" s="219">
        <v>590</v>
      </c>
    </row>
    <row r="106" spans="1:10" x14ac:dyDescent="0.3">
      <c r="A106" s="394"/>
      <c r="B106" s="47"/>
      <c r="C106" s="47"/>
      <c r="D106" s="47"/>
      <c r="E106" s="47"/>
      <c r="F106" s="47"/>
      <c r="G106" s="47"/>
      <c r="H106" s="47"/>
      <c r="I106" s="47"/>
    </row>
    <row r="107" spans="1:10" ht="34.5" x14ac:dyDescent="0.6">
      <c r="A107" s="375" t="s">
        <v>160</v>
      </c>
    </row>
    <row r="111" spans="1:10" x14ac:dyDescent="0.3">
      <c r="J111" s="48"/>
    </row>
    <row r="112" spans="1:10" x14ac:dyDescent="0.3">
      <c r="E112" s="42"/>
      <c r="F112" s="43" t="s">
        <v>145</v>
      </c>
      <c r="G112" s="43" t="s">
        <v>164</v>
      </c>
      <c r="H112" s="43" t="s">
        <v>165</v>
      </c>
      <c r="I112" s="219" t="s">
        <v>166</v>
      </c>
    </row>
    <row r="113" spans="1:10" x14ac:dyDescent="0.3">
      <c r="E113" s="44" t="s">
        <v>161</v>
      </c>
      <c r="F113" s="43">
        <v>210</v>
      </c>
      <c r="G113" s="43">
        <v>202</v>
      </c>
      <c r="H113" s="43">
        <v>194</v>
      </c>
      <c r="I113" s="219">
        <v>188</v>
      </c>
    </row>
    <row r="114" spans="1:10" x14ac:dyDescent="0.3">
      <c r="E114" s="44" t="s">
        <v>162</v>
      </c>
      <c r="F114" s="43">
        <v>618</v>
      </c>
      <c r="G114" s="43">
        <v>462</v>
      </c>
      <c r="H114" s="43">
        <v>370</v>
      </c>
      <c r="I114" s="219">
        <v>365</v>
      </c>
    </row>
    <row r="116" spans="1:10" x14ac:dyDescent="0.3">
      <c r="A116" s="394"/>
      <c r="B116" s="47"/>
      <c r="C116" s="47"/>
      <c r="D116" s="47"/>
      <c r="E116" s="47"/>
      <c r="F116" s="47"/>
      <c r="G116" s="47"/>
      <c r="H116" s="47"/>
      <c r="I116" s="47"/>
    </row>
    <row r="117" spans="1:10" ht="34.5" x14ac:dyDescent="0.6">
      <c r="A117" s="375" t="s">
        <v>167</v>
      </c>
    </row>
    <row r="121" spans="1:10" x14ac:dyDescent="0.3">
      <c r="J121" s="48"/>
    </row>
    <row r="122" spans="1:10" x14ac:dyDescent="0.3">
      <c r="E122" s="42"/>
      <c r="F122" s="43" t="s">
        <v>145</v>
      </c>
      <c r="G122" s="43" t="s">
        <v>164</v>
      </c>
      <c r="H122" s="43" t="s">
        <v>165</v>
      </c>
      <c r="I122" s="219" t="s">
        <v>166</v>
      </c>
    </row>
    <row r="123" spans="1:10" x14ac:dyDescent="0.3">
      <c r="E123" s="44" t="s">
        <v>163</v>
      </c>
      <c r="F123" s="43">
        <v>316</v>
      </c>
      <c r="G123" s="43">
        <v>306</v>
      </c>
      <c r="H123" s="43">
        <v>290</v>
      </c>
      <c r="I123" s="219">
        <v>280</v>
      </c>
    </row>
    <row r="124" spans="1:10" x14ac:dyDescent="0.3">
      <c r="E124" s="44" t="s">
        <v>151</v>
      </c>
      <c r="F124" s="43">
        <v>430</v>
      </c>
      <c r="G124" s="43">
        <v>340</v>
      </c>
      <c r="H124" s="43">
        <v>300</v>
      </c>
      <c r="I124" s="219">
        <v>290</v>
      </c>
    </row>
    <row r="126" spans="1:10" x14ac:dyDescent="0.3">
      <c r="A126" s="394"/>
      <c r="B126" s="47"/>
      <c r="C126" s="47"/>
      <c r="D126" s="47"/>
      <c r="E126" s="47"/>
      <c r="F126" s="47"/>
      <c r="G126" s="47"/>
      <c r="H126" s="345"/>
      <c r="I126" s="47"/>
    </row>
    <row r="127" spans="1:10" ht="34.5" x14ac:dyDescent="0.6">
      <c r="A127" s="375" t="s">
        <v>168</v>
      </c>
    </row>
    <row r="128" spans="1:10" x14ac:dyDescent="0.3">
      <c r="F128" s="316"/>
      <c r="G128" s="316"/>
      <c r="H128" s="316"/>
      <c r="I128" s="316"/>
    </row>
    <row r="129" spans="1:10" x14ac:dyDescent="0.3">
      <c r="F129" s="316"/>
      <c r="G129" s="316"/>
      <c r="H129" s="316"/>
      <c r="I129" s="316"/>
    </row>
    <row r="130" spans="1:10" x14ac:dyDescent="0.3">
      <c r="F130" s="316"/>
      <c r="G130" s="316"/>
      <c r="H130" s="316"/>
      <c r="I130" s="316"/>
    </row>
    <row r="131" spans="1:10" x14ac:dyDescent="0.3">
      <c r="J131" s="48"/>
    </row>
    <row r="132" spans="1:10" x14ac:dyDescent="0.3">
      <c r="E132" s="42"/>
      <c r="F132" s="43" t="s">
        <v>145</v>
      </c>
      <c r="G132" s="43" t="s">
        <v>164</v>
      </c>
      <c r="H132" s="43" t="s">
        <v>165</v>
      </c>
      <c r="I132" s="219" t="s">
        <v>166</v>
      </c>
    </row>
    <row r="133" spans="1:10" x14ac:dyDescent="0.3">
      <c r="E133" s="44" t="s">
        <v>169</v>
      </c>
      <c r="F133" s="43">
        <v>380</v>
      </c>
      <c r="G133" s="43">
        <v>365</v>
      </c>
      <c r="H133" s="43">
        <v>350</v>
      </c>
      <c r="I133" s="219">
        <v>336</v>
      </c>
    </row>
    <row r="134" spans="1:10" x14ac:dyDescent="0.3">
      <c r="E134" s="44" t="s">
        <v>151</v>
      </c>
      <c r="F134" s="43">
        <v>270</v>
      </c>
      <c r="G134" s="43">
        <v>245</v>
      </c>
      <c r="H134" s="43">
        <v>215</v>
      </c>
      <c r="I134" s="219">
        <v>195</v>
      </c>
    </row>
    <row r="136" spans="1:10" x14ac:dyDescent="0.3">
      <c r="A136" s="394"/>
      <c r="B136" s="47"/>
      <c r="C136" s="47"/>
      <c r="D136" s="47"/>
      <c r="E136" s="47"/>
      <c r="F136" s="47"/>
      <c r="G136" s="47"/>
      <c r="H136" s="47"/>
      <c r="I136" s="47"/>
    </row>
    <row r="137" spans="1:10" ht="34.5" x14ac:dyDescent="0.6">
      <c r="A137" s="375" t="s">
        <v>170</v>
      </c>
    </row>
    <row r="139" spans="1:10" x14ac:dyDescent="0.3">
      <c r="F139" s="316"/>
      <c r="G139" s="316"/>
      <c r="H139" s="316"/>
      <c r="I139" s="316"/>
    </row>
    <row r="140" spans="1:10" x14ac:dyDescent="0.3">
      <c r="F140" s="316"/>
      <c r="G140" s="316"/>
      <c r="H140" s="316"/>
      <c r="I140" s="316"/>
    </row>
    <row r="141" spans="1:10" x14ac:dyDescent="0.3">
      <c r="F141" s="316"/>
      <c r="G141" s="316"/>
      <c r="H141" s="316"/>
      <c r="I141" s="316"/>
      <c r="J141" s="48"/>
    </row>
    <row r="143" spans="1:10" x14ac:dyDescent="0.3">
      <c r="E143" s="42"/>
      <c r="F143" s="43" t="s">
        <v>145</v>
      </c>
      <c r="G143" s="43" t="s">
        <v>164</v>
      </c>
      <c r="H143" s="43" t="s">
        <v>165</v>
      </c>
      <c r="I143" s="219" t="s">
        <v>166</v>
      </c>
    </row>
    <row r="144" spans="1:10" x14ac:dyDescent="0.3">
      <c r="E144" s="44" t="s">
        <v>151</v>
      </c>
      <c r="F144" s="43">
        <v>160</v>
      </c>
      <c r="G144" s="43">
        <v>130</v>
      </c>
      <c r="H144" s="43">
        <v>120</v>
      </c>
      <c r="I144" s="219">
        <v>115</v>
      </c>
    </row>
    <row r="146" spans="1:10" x14ac:dyDescent="0.3">
      <c r="A146" s="394"/>
      <c r="B146" s="47"/>
      <c r="C146" s="47"/>
      <c r="D146" s="47"/>
      <c r="E146" s="47"/>
      <c r="F146" s="47"/>
      <c r="G146" s="47"/>
      <c r="H146" s="47"/>
      <c r="I146" s="47"/>
    </row>
    <row r="147" spans="1:10" ht="34.5" x14ac:dyDescent="0.6">
      <c r="A147" s="375" t="s">
        <v>171</v>
      </c>
    </row>
    <row r="148" spans="1:10" x14ac:dyDescent="0.3">
      <c r="I148" s="316"/>
    </row>
    <row r="149" spans="1:10" x14ac:dyDescent="0.3">
      <c r="I149" s="316"/>
    </row>
    <row r="150" spans="1:10" x14ac:dyDescent="0.3">
      <c r="I150" s="316"/>
    </row>
    <row r="151" spans="1:10" x14ac:dyDescent="0.3">
      <c r="J151" s="48"/>
    </row>
    <row r="152" spans="1:10" x14ac:dyDescent="0.3">
      <c r="E152" s="42"/>
      <c r="F152" s="43" t="s">
        <v>145</v>
      </c>
      <c r="G152" s="43" t="s">
        <v>146</v>
      </c>
      <c r="H152" s="43" t="s">
        <v>147</v>
      </c>
      <c r="I152" s="219" t="s">
        <v>148</v>
      </c>
    </row>
    <row r="153" spans="1:10" x14ac:dyDescent="0.3">
      <c r="E153" s="44" t="s">
        <v>151</v>
      </c>
      <c r="F153" s="43">
        <v>230</v>
      </c>
      <c r="G153" s="43">
        <v>210</v>
      </c>
      <c r="H153" s="43">
        <v>180</v>
      </c>
      <c r="I153" s="219">
        <v>165</v>
      </c>
    </row>
    <row r="154" spans="1:10" x14ac:dyDescent="0.3">
      <c r="E154" s="44" t="s">
        <v>152</v>
      </c>
      <c r="F154" s="43">
        <v>6000</v>
      </c>
      <c r="G154" s="43">
        <v>5500</v>
      </c>
      <c r="H154" s="43">
        <v>5000</v>
      </c>
      <c r="I154" s="219">
        <v>5000</v>
      </c>
    </row>
    <row r="156" spans="1:10" x14ac:dyDescent="0.3">
      <c r="A156" s="394"/>
      <c r="B156" s="47"/>
      <c r="C156" s="47"/>
      <c r="D156" s="47"/>
      <c r="E156" s="47"/>
      <c r="F156" s="47"/>
      <c r="G156" s="47"/>
      <c r="H156" s="47"/>
      <c r="I156" s="47"/>
    </row>
    <row r="157" spans="1:10" ht="34.5" hidden="1" x14ac:dyDescent="0.6">
      <c r="A157" s="375" t="s">
        <v>172</v>
      </c>
    </row>
    <row r="158" spans="1:10" hidden="1" x14ac:dyDescent="0.3">
      <c r="I158" s="25"/>
    </row>
    <row r="159" spans="1:10" hidden="1" x14ac:dyDescent="0.3">
      <c r="I159" s="25"/>
    </row>
    <row r="160" spans="1:10" hidden="1" x14ac:dyDescent="0.3">
      <c r="I160" s="316"/>
    </row>
    <row r="161" spans="1:10" hidden="1" x14ac:dyDescent="0.3"/>
    <row r="162" spans="1:10" hidden="1" x14ac:dyDescent="0.3">
      <c r="J162" s="48"/>
    </row>
    <row r="163" spans="1:10" hidden="1" x14ac:dyDescent="0.3">
      <c r="E163" s="42"/>
      <c r="F163" s="43" t="s">
        <v>145</v>
      </c>
      <c r="G163" s="43" t="s">
        <v>146</v>
      </c>
      <c r="H163" s="43" t="s">
        <v>147</v>
      </c>
      <c r="I163" s="219" t="s">
        <v>148</v>
      </c>
    </row>
    <row r="164" spans="1:10" hidden="1" x14ac:dyDescent="0.3">
      <c r="E164" s="44" t="s">
        <v>162</v>
      </c>
      <c r="F164" s="43">
        <v>490</v>
      </c>
      <c r="G164" s="43">
        <v>480</v>
      </c>
      <c r="H164" s="43">
        <v>470</v>
      </c>
      <c r="I164" s="219">
        <v>460</v>
      </c>
    </row>
    <row r="165" spans="1:10" hidden="1" x14ac:dyDescent="0.3"/>
    <row r="166" spans="1:10" hidden="1" x14ac:dyDescent="0.3">
      <c r="A166" s="394"/>
      <c r="B166" s="47"/>
      <c r="C166" s="47"/>
      <c r="D166" s="47"/>
      <c r="E166" s="47"/>
      <c r="F166" s="47"/>
      <c r="G166" s="47"/>
      <c r="H166" s="47"/>
      <c r="I166" s="47"/>
    </row>
    <row r="167" spans="1:10" ht="34.5" x14ac:dyDescent="0.6">
      <c r="A167" s="375" t="s">
        <v>173</v>
      </c>
    </row>
    <row r="168" spans="1:10" x14ac:dyDescent="0.3">
      <c r="I168" s="316"/>
    </row>
    <row r="169" spans="1:10" x14ac:dyDescent="0.3">
      <c r="I169" s="316"/>
    </row>
    <row r="170" spans="1:10" x14ac:dyDescent="0.3">
      <c r="I170" s="316"/>
    </row>
    <row r="171" spans="1:10" x14ac:dyDescent="0.3">
      <c r="J171" s="48"/>
    </row>
    <row r="173" spans="1:10" x14ac:dyDescent="0.3">
      <c r="E173" s="42"/>
      <c r="F173" s="43" t="s">
        <v>145</v>
      </c>
      <c r="G173" s="43" t="s">
        <v>146</v>
      </c>
      <c r="H173" s="43" t="s">
        <v>147</v>
      </c>
      <c r="I173" s="219" t="s">
        <v>148</v>
      </c>
    </row>
    <row r="174" spans="1:10" x14ac:dyDescent="0.3">
      <c r="E174" s="44" t="s">
        <v>162</v>
      </c>
      <c r="F174" s="43">
        <v>540</v>
      </c>
      <c r="G174" s="43">
        <v>504</v>
      </c>
      <c r="H174" s="43">
        <v>486</v>
      </c>
      <c r="I174" s="219">
        <v>468</v>
      </c>
    </row>
    <row r="176" spans="1:10" x14ac:dyDescent="0.3">
      <c r="A176" s="394"/>
      <c r="B176" s="47"/>
      <c r="C176" s="47"/>
      <c r="D176" s="47"/>
      <c r="E176" s="47"/>
      <c r="F176" s="47"/>
      <c r="G176" s="47"/>
      <c r="H176" s="47"/>
      <c r="I176" s="47"/>
    </row>
    <row r="177" spans="1:10" ht="34.5" x14ac:dyDescent="0.6">
      <c r="A177" s="375" t="s">
        <v>174</v>
      </c>
    </row>
    <row r="181" spans="1:10" x14ac:dyDescent="0.3">
      <c r="J181" s="48"/>
    </row>
    <row r="183" spans="1:10" x14ac:dyDescent="0.3">
      <c r="E183" s="42"/>
      <c r="F183" s="43" t="s">
        <v>145</v>
      </c>
      <c r="G183" s="43" t="s">
        <v>146</v>
      </c>
      <c r="H183" s="43" t="s">
        <v>147</v>
      </c>
      <c r="I183" s="219" t="s">
        <v>148</v>
      </c>
    </row>
    <row r="184" spans="1:10" x14ac:dyDescent="0.3">
      <c r="E184" s="44" t="s">
        <v>151</v>
      </c>
      <c r="F184" s="43">
        <v>595</v>
      </c>
      <c r="G184" s="43">
        <v>553</v>
      </c>
      <c r="H184" s="43">
        <v>535</v>
      </c>
      <c r="I184" s="219">
        <v>515</v>
      </c>
    </row>
    <row r="186" spans="1:10" x14ac:dyDescent="0.3">
      <c r="A186" s="394"/>
      <c r="B186" s="47"/>
      <c r="C186" s="47"/>
      <c r="D186" s="47"/>
      <c r="E186" s="47"/>
      <c r="F186" s="47"/>
      <c r="G186" s="47"/>
      <c r="H186" s="47"/>
      <c r="I186" s="47"/>
    </row>
    <row r="187" spans="1:10" ht="34.5" x14ac:dyDescent="0.6">
      <c r="A187" s="375" t="s">
        <v>175</v>
      </c>
    </row>
    <row r="188" spans="1:10" x14ac:dyDescent="0.3">
      <c r="I188" s="316"/>
    </row>
    <row r="189" spans="1:10" x14ac:dyDescent="0.3">
      <c r="I189" s="316"/>
    </row>
    <row r="190" spans="1:10" x14ac:dyDescent="0.3">
      <c r="I190" s="316"/>
    </row>
    <row r="191" spans="1:10" x14ac:dyDescent="0.3">
      <c r="J191" s="48"/>
    </row>
    <row r="192" spans="1:10" x14ac:dyDescent="0.3">
      <c r="E192" s="42"/>
      <c r="F192" s="43" t="s">
        <v>145</v>
      </c>
      <c r="G192" s="43" t="s">
        <v>146</v>
      </c>
      <c r="H192" s="43" t="s">
        <v>147</v>
      </c>
      <c r="I192" s="219" t="s">
        <v>148</v>
      </c>
    </row>
    <row r="193" spans="1:10" x14ac:dyDescent="0.3">
      <c r="E193" s="44" t="s">
        <v>151</v>
      </c>
      <c r="F193" s="43">
        <v>324</v>
      </c>
      <c r="G193" s="43">
        <v>305</v>
      </c>
      <c r="H193" s="43">
        <v>295</v>
      </c>
      <c r="I193" s="219">
        <v>285</v>
      </c>
    </row>
    <row r="194" spans="1:10" x14ac:dyDescent="0.3">
      <c r="E194" s="44" t="s">
        <v>158</v>
      </c>
      <c r="F194" s="43">
        <v>555</v>
      </c>
      <c r="G194" s="43">
        <v>520</v>
      </c>
      <c r="H194" s="43">
        <v>500</v>
      </c>
      <c r="I194" s="219">
        <v>481</v>
      </c>
    </row>
    <row r="196" spans="1:10" x14ac:dyDescent="0.3">
      <c r="A196" s="394"/>
      <c r="B196" s="47"/>
      <c r="C196" s="47"/>
      <c r="D196" s="47"/>
      <c r="E196" s="47"/>
      <c r="F196" s="47"/>
      <c r="G196" s="47"/>
      <c r="H196" s="47"/>
      <c r="I196" s="47"/>
    </row>
    <row r="197" spans="1:10" ht="34.5" x14ac:dyDescent="0.6">
      <c r="A197" s="375" t="s">
        <v>176</v>
      </c>
    </row>
    <row r="198" spans="1:10" x14ac:dyDescent="0.3">
      <c r="F198" s="316"/>
      <c r="G198" s="316"/>
      <c r="H198" s="316"/>
      <c r="I198" s="316"/>
    </row>
    <row r="199" spans="1:10" x14ac:dyDescent="0.3">
      <c r="F199" s="316"/>
      <c r="G199" s="316"/>
      <c r="H199" s="316"/>
      <c r="I199" s="316"/>
    </row>
    <row r="200" spans="1:10" x14ac:dyDescent="0.3">
      <c r="F200" s="316"/>
      <c r="G200" s="316"/>
      <c r="H200" s="316"/>
      <c r="I200" s="316"/>
    </row>
    <row r="201" spans="1:10" x14ac:dyDescent="0.3">
      <c r="J201" s="48"/>
    </row>
    <row r="202" spans="1:10" x14ac:dyDescent="0.3">
      <c r="E202" s="42"/>
      <c r="F202" s="43" t="s">
        <v>145</v>
      </c>
      <c r="G202" s="43" t="s">
        <v>146</v>
      </c>
      <c r="H202" s="43" t="s">
        <v>147</v>
      </c>
      <c r="I202" s="219" t="s">
        <v>148</v>
      </c>
    </row>
    <row r="203" spans="1:10" x14ac:dyDescent="0.3">
      <c r="E203" s="44" t="s">
        <v>151</v>
      </c>
      <c r="F203" s="43">
        <v>225</v>
      </c>
      <c r="G203" s="43">
        <v>210</v>
      </c>
      <c r="H203" s="43">
        <v>203</v>
      </c>
      <c r="I203" s="219">
        <v>195</v>
      </c>
    </row>
    <row r="204" spans="1:10" x14ac:dyDescent="0.3">
      <c r="E204" s="44" t="s">
        <v>158</v>
      </c>
      <c r="F204" s="43">
        <v>435</v>
      </c>
      <c r="G204" s="43">
        <v>406</v>
      </c>
      <c r="H204" s="43">
        <v>395</v>
      </c>
      <c r="I204" s="219">
        <v>377</v>
      </c>
    </row>
    <row r="206" spans="1:10" x14ac:dyDescent="0.3">
      <c r="A206" s="394"/>
      <c r="B206" s="47"/>
      <c r="C206" s="47"/>
      <c r="D206" s="47"/>
      <c r="E206" s="47"/>
      <c r="F206" s="47"/>
      <c r="G206" s="47"/>
      <c r="H206" s="47"/>
      <c r="I206" s="47"/>
    </row>
    <row r="207" spans="1:10" ht="34.5" x14ac:dyDescent="0.6">
      <c r="A207" s="375" t="s">
        <v>177</v>
      </c>
    </row>
    <row r="208" spans="1:10" x14ac:dyDescent="0.3">
      <c r="I208" s="316"/>
    </row>
    <row r="209" spans="1:10" x14ac:dyDescent="0.3">
      <c r="I209" s="316"/>
    </row>
    <row r="210" spans="1:10" x14ac:dyDescent="0.3">
      <c r="I210" s="316"/>
    </row>
    <row r="211" spans="1:10" x14ac:dyDescent="0.3">
      <c r="J211" s="48"/>
    </row>
    <row r="212" spans="1:10" x14ac:dyDescent="0.3">
      <c r="E212" s="42"/>
      <c r="F212" s="43" t="s">
        <v>145</v>
      </c>
      <c r="G212" s="43" t="s">
        <v>146</v>
      </c>
      <c r="H212" s="43" t="s">
        <v>147</v>
      </c>
      <c r="I212" s="219" t="s">
        <v>148</v>
      </c>
    </row>
    <row r="213" spans="1:10" x14ac:dyDescent="0.3">
      <c r="E213" s="44" t="s">
        <v>151</v>
      </c>
      <c r="F213" s="43">
        <v>340</v>
      </c>
      <c r="G213" s="43">
        <v>315</v>
      </c>
      <c r="H213" s="43">
        <v>305</v>
      </c>
      <c r="I213" s="219">
        <v>295</v>
      </c>
    </row>
    <row r="214" spans="1:10" x14ac:dyDescent="0.3">
      <c r="E214" s="44" t="s">
        <v>158</v>
      </c>
      <c r="F214" s="43">
        <v>675</v>
      </c>
      <c r="G214" s="43">
        <v>630</v>
      </c>
      <c r="H214" s="43">
        <v>610</v>
      </c>
      <c r="I214" s="219">
        <v>585</v>
      </c>
    </row>
    <row r="216" spans="1:10" x14ac:dyDescent="0.3">
      <c r="A216" s="394"/>
      <c r="B216" s="47"/>
      <c r="C216" s="47"/>
      <c r="D216" s="47"/>
      <c r="E216" s="47"/>
      <c r="F216" s="47"/>
      <c r="G216" s="47"/>
      <c r="H216" s="47"/>
      <c r="I216" s="47"/>
    </row>
    <row r="217" spans="1:10" ht="34.5" hidden="1" x14ac:dyDescent="0.6">
      <c r="A217" s="375" t="s">
        <v>178</v>
      </c>
    </row>
    <row r="218" spans="1:10" hidden="1" x14ac:dyDescent="0.3">
      <c r="I218" s="25"/>
    </row>
    <row r="219" spans="1:10" hidden="1" x14ac:dyDescent="0.3">
      <c r="I219" s="25"/>
    </row>
    <row r="220" spans="1:10" hidden="1" x14ac:dyDescent="0.3">
      <c r="I220" s="316"/>
    </row>
    <row r="221" spans="1:10" hidden="1" x14ac:dyDescent="0.3">
      <c r="J221" s="48"/>
    </row>
    <row r="222" spans="1:10" hidden="1" x14ac:dyDescent="0.3"/>
    <row r="223" spans="1:10" hidden="1" x14ac:dyDescent="0.3">
      <c r="E223" s="42"/>
      <c r="F223" s="43" t="s">
        <v>145</v>
      </c>
      <c r="G223" s="43" t="s">
        <v>146</v>
      </c>
      <c r="H223" s="43" t="s">
        <v>147</v>
      </c>
      <c r="I223" s="219" t="s">
        <v>148</v>
      </c>
    </row>
    <row r="224" spans="1:10" hidden="1" x14ac:dyDescent="0.3">
      <c r="E224" s="44" t="s">
        <v>151</v>
      </c>
      <c r="F224" s="43">
        <v>340</v>
      </c>
      <c r="G224" s="43">
        <v>325</v>
      </c>
      <c r="H224" s="43">
        <v>320</v>
      </c>
      <c r="I224" s="219">
        <v>310</v>
      </c>
    </row>
    <row r="225" spans="1:10" hidden="1" x14ac:dyDescent="0.3"/>
    <row r="226" spans="1:10" hidden="1" x14ac:dyDescent="0.3">
      <c r="A226" s="394"/>
      <c r="B226" s="47"/>
      <c r="C226" s="47"/>
      <c r="D226" s="47"/>
      <c r="E226" s="47"/>
      <c r="F226" s="47"/>
      <c r="G226" s="47"/>
      <c r="H226" s="47"/>
      <c r="I226" s="47"/>
    </row>
    <row r="227" spans="1:10" ht="34.5" x14ac:dyDescent="0.6">
      <c r="A227" s="375" t="s">
        <v>179</v>
      </c>
    </row>
    <row r="228" spans="1:10" x14ac:dyDescent="0.3">
      <c r="I228" s="25"/>
    </row>
    <row r="229" spans="1:10" x14ac:dyDescent="0.3">
      <c r="I229" s="25"/>
    </row>
    <row r="230" spans="1:10" x14ac:dyDescent="0.3">
      <c r="I230" s="316"/>
    </row>
    <row r="231" spans="1:10" x14ac:dyDescent="0.3">
      <c r="J231" s="48"/>
    </row>
    <row r="233" spans="1:10" x14ac:dyDescent="0.3">
      <c r="E233" s="42"/>
      <c r="F233" s="43" t="s">
        <v>145</v>
      </c>
      <c r="G233" s="43" t="s">
        <v>146</v>
      </c>
      <c r="H233" s="43" t="s">
        <v>147</v>
      </c>
      <c r="I233" s="219" t="s">
        <v>148</v>
      </c>
    </row>
    <row r="234" spans="1:10" x14ac:dyDescent="0.3">
      <c r="E234" s="44" t="s">
        <v>151</v>
      </c>
      <c r="F234" s="43">
        <v>580</v>
      </c>
      <c r="G234" s="43">
        <v>539</v>
      </c>
      <c r="H234" s="43">
        <v>520</v>
      </c>
      <c r="I234" s="219">
        <v>505</v>
      </c>
    </row>
    <row r="236" spans="1:10" x14ac:dyDescent="0.3">
      <c r="A236" s="394"/>
      <c r="B236" s="47"/>
      <c r="C236" s="47"/>
      <c r="D236" s="47"/>
      <c r="E236" s="47"/>
      <c r="F236" s="47"/>
      <c r="G236" s="47"/>
      <c r="H236" s="47"/>
      <c r="I236" s="47"/>
    </row>
    <row r="237" spans="1:10" ht="34.5" x14ac:dyDescent="0.6">
      <c r="A237" s="375" t="s">
        <v>182</v>
      </c>
    </row>
    <row r="238" spans="1:10" x14ac:dyDescent="0.3">
      <c r="I238" s="25"/>
    </row>
    <row r="239" spans="1:10" x14ac:dyDescent="0.3">
      <c r="I239" s="25"/>
    </row>
    <row r="240" spans="1:10" x14ac:dyDescent="0.3">
      <c r="I240" s="316"/>
    </row>
    <row r="241" spans="1:10" x14ac:dyDescent="0.3">
      <c r="J241" s="48"/>
    </row>
    <row r="243" spans="1:10" x14ac:dyDescent="0.3">
      <c r="E243" s="42"/>
      <c r="F243" s="43" t="s">
        <v>145</v>
      </c>
      <c r="G243" s="43" t="s">
        <v>183</v>
      </c>
      <c r="H243" s="43" t="s">
        <v>184</v>
      </c>
      <c r="I243" s="219" t="s">
        <v>185</v>
      </c>
    </row>
    <row r="244" spans="1:10" x14ac:dyDescent="0.3">
      <c r="E244" s="44" t="s">
        <v>151</v>
      </c>
      <c r="F244" s="43">
        <v>920</v>
      </c>
      <c r="G244" s="43">
        <v>820</v>
      </c>
      <c r="H244" s="43">
        <v>760</v>
      </c>
      <c r="I244" s="219">
        <v>730</v>
      </c>
    </row>
    <row r="246" spans="1:10" x14ac:dyDescent="0.3">
      <c r="A246" s="394"/>
      <c r="B246" s="47"/>
      <c r="C246" s="47"/>
      <c r="D246" s="47"/>
      <c r="E246" s="47"/>
      <c r="F246" s="47"/>
      <c r="G246" s="47"/>
      <c r="H246" s="47"/>
      <c r="I246" s="47"/>
    </row>
    <row r="247" spans="1:10" ht="34.5" x14ac:dyDescent="0.6">
      <c r="A247" s="375" t="s">
        <v>181</v>
      </c>
    </row>
    <row r="248" spans="1:10" x14ac:dyDescent="0.3">
      <c r="I248" s="25"/>
    </row>
    <row r="249" spans="1:10" x14ac:dyDescent="0.3">
      <c r="I249" s="25"/>
    </row>
    <row r="250" spans="1:10" x14ac:dyDescent="0.3">
      <c r="I250" s="316"/>
    </row>
    <row r="251" spans="1:10" x14ac:dyDescent="0.3">
      <c r="J251" s="48"/>
    </row>
    <row r="253" spans="1:10" x14ac:dyDescent="0.3">
      <c r="E253" s="42"/>
      <c r="F253" s="43" t="s">
        <v>145</v>
      </c>
      <c r="G253" s="43" t="s">
        <v>183</v>
      </c>
      <c r="H253" s="43" t="s">
        <v>184</v>
      </c>
      <c r="I253" s="219" t="s">
        <v>185</v>
      </c>
    </row>
    <row r="254" spans="1:10" x14ac:dyDescent="0.3">
      <c r="E254" s="44" t="s">
        <v>151</v>
      </c>
      <c r="F254" s="43">
        <v>680</v>
      </c>
      <c r="G254" s="43">
        <v>610</v>
      </c>
      <c r="H254" s="43">
        <v>560</v>
      </c>
      <c r="I254" s="219">
        <v>540</v>
      </c>
    </row>
    <row r="256" spans="1:10" x14ac:dyDescent="0.3">
      <c r="A256" s="394"/>
      <c r="B256" s="47"/>
      <c r="C256" s="47"/>
      <c r="D256" s="47"/>
      <c r="E256" s="47"/>
      <c r="F256" s="47"/>
      <c r="G256" s="47"/>
      <c r="H256" s="47"/>
      <c r="I256" s="47"/>
    </row>
    <row r="257" spans="1:10" ht="34.5" x14ac:dyDescent="0.6">
      <c r="A257" s="375" t="s">
        <v>180</v>
      </c>
    </row>
    <row r="258" spans="1:10" x14ac:dyDescent="0.3">
      <c r="I258" s="25"/>
    </row>
    <row r="259" spans="1:10" x14ac:dyDescent="0.3">
      <c r="I259" s="25"/>
    </row>
    <row r="260" spans="1:10" x14ac:dyDescent="0.3">
      <c r="I260" s="316"/>
    </row>
    <row r="261" spans="1:10" x14ac:dyDescent="0.3">
      <c r="J261" s="48"/>
    </row>
    <row r="263" spans="1:10" x14ac:dyDescent="0.3">
      <c r="E263" s="42"/>
      <c r="F263" s="43" t="s">
        <v>145</v>
      </c>
      <c r="G263" s="43" t="s">
        <v>183</v>
      </c>
      <c r="H263" s="43" t="s">
        <v>184</v>
      </c>
      <c r="I263" s="219" t="s">
        <v>185</v>
      </c>
    </row>
    <row r="264" spans="1:10" x14ac:dyDescent="0.3">
      <c r="E264" s="44" t="s">
        <v>151</v>
      </c>
      <c r="F264" s="43">
        <v>580</v>
      </c>
      <c r="G264" s="43">
        <v>520</v>
      </c>
      <c r="H264" s="43">
        <v>480</v>
      </c>
      <c r="I264" s="219">
        <v>460</v>
      </c>
    </row>
    <row r="266" spans="1:10" x14ac:dyDescent="0.3">
      <c r="A266" s="394"/>
      <c r="B266" s="47"/>
      <c r="C266" s="47"/>
      <c r="D266" s="47"/>
      <c r="E266" s="47"/>
      <c r="F266" s="47"/>
      <c r="G266" s="47"/>
      <c r="H266" s="47"/>
      <c r="I266" s="47"/>
    </row>
    <row r="267" spans="1:10" ht="34.5" x14ac:dyDescent="0.6">
      <c r="A267" s="375" t="s">
        <v>522</v>
      </c>
      <c r="B267" s="316"/>
      <c r="C267" s="316"/>
      <c r="D267" s="316"/>
      <c r="E267" s="316"/>
      <c r="F267" s="316"/>
      <c r="G267" s="316"/>
      <c r="H267" s="316"/>
      <c r="I267" s="316"/>
    </row>
    <row r="268" spans="1:10" x14ac:dyDescent="0.3">
      <c r="B268" s="316"/>
      <c r="C268" s="316"/>
      <c r="D268" s="316"/>
      <c r="E268" s="316"/>
      <c r="F268" s="316"/>
      <c r="G268" s="316"/>
      <c r="H268" s="316"/>
      <c r="I268" s="316"/>
    </row>
    <row r="269" spans="1:10" x14ac:dyDescent="0.3">
      <c r="B269" s="316"/>
      <c r="C269" s="316"/>
      <c r="D269" s="606" t="s">
        <v>523</v>
      </c>
      <c r="E269" s="607"/>
      <c r="F269" s="607"/>
      <c r="G269" s="607"/>
      <c r="H269" s="607"/>
      <c r="I269" s="316"/>
    </row>
    <row r="270" spans="1:10" x14ac:dyDescent="0.3">
      <c r="B270" s="316"/>
      <c r="C270" s="316"/>
      <c r="D270" s="607"/>
      <c r="E270" s="607"/>
      <c r="F270" s="607"/>
      <c r="G270" s="607"/>
      <c r="H270" s="607"/>
      <c r="I270" s="316"/>
    </row>
    <row r="271" spans="1:10" x14ac:dyDescent="0.3">
      <c r="B271" s="316"/>
      <c r="C271" s="316"/>
      <c r="D271" s="607"/>
      <c r="E271" s="607"/>
      <c r="F271" s="607"/>
      <c r="G271" s="607"/>
      <c r="H271" s="607"/>
    </row>
    <row r="272" spans="1:10" x14ac:dyDescent="0.3">
      <c r="B272" s="316"/>
      <c r="C272" s="316"/>
      <c r="D272" s="607"/>
      <c r="E272" s="607"/>
      <c r="F272" s="607"/>
      <c r="G272" s="607"/>
      <c r="H272" s="607"/>
      <c r="I272" s="346">
        <v>6500</v>
      </c>
    </row>
    <row r="273" spans="1:9" x14ac:dyDescent="0.3">
      <c r="B273" s="316"/>
      <c r="C273" s="316"/>
      <c r="D273" s="607"/>
      <c r="E273" s="607"/>
      <c r="F273" s="607"/>
      <c r="G273" s="607"/>
      <c r="H273" s="607"/>
      <c r="I273" s="346"/>
    </row>
    <row r="274" spans="1:9" x14ac:dyDescent="0.3">
      <c r="B274" s="316"/>
      <c r="C274" s="316"/>
      <c r="D274" s="607"/>
      <c r="E274" s="607"/>
      <c r="F274" s="607"/>
      <c r="G274" s="607"/>
      <c r="H274" s="607"/>
    </row>
    <row r="275" spans="1:9" x14ac:dyDescent="0.3">
      <c r="B275" s="316"/>
      <c r="C275" s="316"/>
      <c r="D275" s="316"/>
      <c r="E275" s="316"/>
      <c r="F275" s="316"/>
      <c r="G275" s="316"/>
      <c r="H275" s="316"/>
      <c r="I275" s="316"/>
    </row>
    <row r="276" spans="1:9" x14ac:dyDescent="0.3">
      <c r="A276" s="394"/>
      <c r="B276" s="47"/>
      <c r="C276" s="47"/>
      <c r="D276" s="47"/>
      <c r="E276" s="47"/>
      <c r="F276" s="47"/>
      <c r="G276" s="47"/>
      <c r="H276" s="47"/>
      <c r="I276" s="47"/>
    </row>
    <row r="278" spans="1:9" x14ac:dyDescent="0.3">
      <c r="I278" s="91" t="s">
        <v>1227</v>
      </c>
    </row>
    <row r="279" spans="1:9" x14ac:dyDescent="0.3">
      <c r="I279" s="49" t="s">
        <v>1223</v>
      </c>
    </row>
    <row r="280" spans="1:9" x14ac:dyDescent="0.3">
      <c r="I280" s="49" t="s">
        <v>1224</v>
      </c>
    </row>
    <row r="281" spans="1:9" x14ac:dyDescent="0.3">
      <c r="I281" s="378" t="s">
        <v>1225</v>
      </c>
    </row>
    <row r="282" spans="1:9" x14ac:dyDescent="0.3">
      <c r="I282" s="379" t="s">
        <v>1226</v>
      </c>
    </row>
  </sheetData>
  <sheetProtection algorithmName="SHA-512" hashValue="OS8Y0iM1Aah0WRUmlhTZ+wf4MF+OZKJYozJBEHmUYlxpGgqZ51FoPIl+81Cn3GgAOonq6jA+8OX71iPXXQU/+A==" saltValue="zBROqilKmgpeAOvKZimdHg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I278:I282" name="Диапазон1_1"/>
  </protectedRanges>
  <mergeCells count="1">
    <mergeCell ref="D269:H274"/>
  </mergeCells>
  <pageMargins left="0.7" right="0.7" top="0.75" bottom="0.75" header="0.3" footer="0.3"/>
  <pageSetup paperSize="9" scale="78" fitToHeight="0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"/>
  <sheetViews>
    <sheetView showGridLines="0" workbookViewId="0">
      <selection activeCell="B1" sqref="B1"/>
    </sheetView>
  </sheetViews>
  <sheetFormatPr defaultRowHeight="15" x14ac:dyDescent="0.25"/>
  <sheetData>
    <row r="1" spans="1:24" s="315" customFormat="1" ht="16.5" x14ac:dyDescent="0.3">
      <c r="A1" s="9"/>
      <c r="B1" s="1"/>
      <c r="C1" s="6"/>
      <c r="D1" s="6"/>
      <c r="E1" s="6"/>
      <c r="F1" s="6"/>
      <c r="G1" s="6"/>
      <c r="H1" s="6"/>
      <c r="I1" s="6"/>
      <c r="J1" s="6"/>
      <c r="K1" s="29" t="s">
        <v>1223</v>
      </c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</row>
    <row r="2" spans="1:24" s="315" customFormat="1" ht="16.5" x14ac:dyDescent="0.3">
      <c r="A2" s="1"/>
      <c r="B2" s="1"/>
      <c r="C2" s="6"/>
      <c r="D2" s="6"/>
      <c r="E2" s="6"/>
      <c r="F2" s="6"/>
      <c r="G2" s="6"/>
      <c r="H2" s="6"/>
      <c r="I2" s="6"/>
      <c r="J2" s="6"/>
      <c r="K2" s="376" t="s">
        <v>1224</v>
      </c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</row>
    <row r="3" spans="1:24" s="315" customFormat="1" ht="16.5" x14ac:dyDescent="0.3">
      <c r="A3" s="1"/>
      <c r="B3" s="1"/>
      <c r="C3" s="6"/>
      <c r="D3" s="6"/>
      <c r="E3" s="6"/>
      <c r="F3" s="6"/>
      <c r="G3" s="6"/>
      <c r="H3" s="6"/>
      <c r="I3" s="6"/>
      <c r="J3" s="6"/>
      <c r="K3" s="377" t="s">
        <v>1225</v>
      </c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</row>
    <row r="4" spans="1:24" s="315" customFormat="1" ht="16.5" x14ac:dyDescent="0.3">
      <c r="A4" s="1"/>
      <c r="B4" s="1"/>
      <c r="C4" s="6"/>
      <c r="D4" s="6"/>
      <c r="E4" s="6"/>
      <c r="F4" s="6"/>
      <c r="G4" s="6"/>
      <c r="H4" s="6"/>
      <c r="I4" s="6"/>
      <c r="J4" s="6"/>
      <c r="K4" s="29" t="s">
        <v>1226</v>
      </c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</row>
    <row r="5" spans="1:24" s="315" customFormat="1" ht="16.5" x14ac:dyDescent="0.3">
      <c r="A5" s="1"/>
      <c r="B5" s="1"/>
      <c r="C5" s="6"/>
      <c r="D5" s="6"/>
      <c r="E5" s="6"/>
      <c r="F5" s="6"/>
      <c r="G5" s="6"/>
      <c r="H5" s="6"/>
      <c r="I5" s="6"/>
      <c r="J5" s="6"/>
      <c r="K5" s="8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</row>
    <row r="6" spans="1:24" s="315" customFormat="1" ht="16.5" x14ac:dyDescent="0.25">
      <c r="A6" s="4"/>
      <c r="B6" s="3"/>
      <c r="C6" s="7"/>
      <c r="D6" s="7"/>
      <c r="E6" s="7"/>
      <c r="F6" s="7"/>
      <c r="G6" s="7"/>
      <c r="H6" s="7"/>
      <c r="I6" s="7"/>
      <c r="J6" s="7"/>
      <c r="K6" s="216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</row>
    <row r="7" spans="1:24" s="315" customFormat="1" ht="16.5" x14ac:dyDescent="0.3">
      <c r="A7" s="4"/>
      <c r="B7" s="1"/>
      <c r="C7" s="6"/>
      <c r="D7" s="6"/>
      <c r="E7" s="6"/>
      <c r="F7" s="6"/>
      <c r="G7" s="6"/>
      <c r="H7" s="6"/>
      <c r="I7" s="6"/>
      <c r="J7" s="6"/>
      <c r="K7" s="8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</row>
    <row r="8" spans="1:24" ht="23.25" x14ac:dyDescent="0.25">
      <c r="A8" s="511" t="s">
        <v>1141</v>
      </c>
    </row>
    <row r="10" spans="1:24" ht="21" x14ac:dyDescent="0.25">
      <c r="A10" s="507" t="s">
        <v>1142</v>
      </c>
    </row>
    <row r="13" spans="1:24" ht="15.75" x14ac:dyDescent="0.25">
      <c r="E13" s="497" t="s">
        <v>1143</v>
      </c>
    </row>
    <row r="15" spans="1:24" x14ac:dyDescent="0.25">
      <c r="E15" t="s">
        <v>1144</v>
      </c>
    </row>
    <row r="16" spans="1:24" ht="15.75" x14ac:dyDescent="0.25">
      <c r="E16" t="s">
        <v>857</v>
      </c>
      <c r="K16" s="249">
        <v>550</v>
      </c>
    </row>
    <row r="17" spans="5:11" x14ac:dyDescent="0.25">
      <c r="E17" t="s">
        <v>1145</v>
      </c>
    </row>
    <row r="23" spans="5:11" s="315" customFormat="1" x14ac:dyDescent="0.25"/>
    <row r="24" spans="5:11" s="315" customFormat="1" ht="15.75" x14ac:dyDescent="0.25">
      <c r="E24" s="497" t="s">
        <v>1146</v>
      </c>
    </row>
    <row r="25" spans="5:11" s="315" customFormat="1" x14ac:dyDescent="0.25"/>
    <row r="26" spans="5:11" s="315" customFormat="1" x14ac:dyDescent="0.25">
      <c r="E26" s="315" t="s">
        <v>1144</v>
      </c>
    </row>
    <row r="27" spans="5:11" s="315" customFormat="1" ht="15.75" x14ac:dyDescent="0.25">
      <c r="E27" s="315" t="s">
        <v>883</v>
      </c>
      <c r="K27" s="249">
        <v>650</v>
      </c>
    </row>
    <row r="28" spans="5:11" s="315" customFormat="1" x14ac:dyDescent="0.25">
      <c r="E28" s="315" t="s">
        <v>1145</v>
      </c>
    </row>
    <row r="29" spans="5:11" s="315" customFormat="1" x14ac:dyDescent="0.25"/>
    <row r="30" spans="5:11" s="315" customFormat="1" x14ac:dyDescent="0.25"/>
    <row r="33" spans="5:11" s="315" customFormat="1" x14ac:dyDescent="0.25"/>
    <row r="34" spans="5:11" s="315" customFormat="1" ht="15.75" x14ac:dyDescent="0.25">
      <c r="E34" s="497" t="s">
        <v>1147</v>
      </c>
    </row>
    <row r="35" spans="5:11" s="315" customFormat="1" x14ac:dyDescent="0.25"/>
    <row r="36" spans="5:11" s="315" customFormat="1" x14ac:dyDescent="0.25">
      <c r="E36" s="315" t="s">
        <v>906</v>
      </c>
    </row>
    <row r="37" spans="5:11" s="315" customFormat="1" ht="15.75" x14ac:dyDescent="0.25">
      <c r="E37" s="315" t="s">
        <v>857</v>
      </c>
      <c r="K37" s="249">
        <v>1100</v>
      </c>
    </row>
    <row r="38" spans="5:11" s="315" customFormat="1" x14ac:dyDescent="0.25">
      <c r="E38" s="315" t="s">
        <v>1145</v>
      </c>
    </row>
    <row r="39" spans="5:11" s="315" customFormat="1" x14ac:dyDescent="0.25"/>
    <row r="40" spans="5:11" s="315" customFormat="1" x14ac:dyDescent="0.25"/>
    <row r="41" spans="5:11" ht="16.5" customHeight="1" x14ac:dyDescent="0.25"/>
    <row r="43" spans="5:11" s="315" customFormat="1" x14ac:dyDescent="0.25"/>
    <row r="44" spans="5:11" s="315" customFormat="1" ht="15.75" x14ac:dyDescent="0.25">
      <c r="E44" s="497" t="s">
        <v>1148</v>
      </c>
    </row>
    <row r="45" spans="5:11" s="315" customFormat="1" x14ac:dyDescent="0.25"/>
    <row r="46" spans="5:11" s="315" customFormat="1" x14ac:dyDescent="0.25">
      <c r="E46" s="315" t="s">
        <v>906</v>
      </c>
    </row>
    <row r="47" spans="5:11" s="315" customFormat="1" ht="15.75" x14ac:dyDescent="0.25">
      <c r="E47" s="315" t="s">
        <v>883</v>
      </c>
      <c r="K47" s="249">
        <v>1400</v>
      </c>
    </row>
    <row r="48" spans="5:11" s="315" customFormat="1" x14ac:dyDescent="0.25">
      <c r="E48" s="315" t="s">
        <v>1145</v>
      </c>
    </row>
    <row r="49" spans="1:11" s="315" customFormat="1" x14ac:dyDescent="0.25"/>
    <row r="50" spans="1:11" s="315" customFormat="1" x14ac:dyDescent="0.25"/>
    <row r="53" spans="1:11" s="315" customFormat="1" ht="21" x14ac:dyDescent="0.25">
      <c r="A53" s="507" t="s">
        <v>1149</v>
      </c>
    </row>
    <row r="55" spans="1:11" s="315" customFormat="1" x14ac:dyDescent="0.25"/>
    <row r="56" spans="1:11" s="315" customFormat="1" ht="15.75" x14ac:dyDescent="0.25">
      <c r="E56" s="497" t="s">
        <v>1150</v>
      </c>
    </row>
    <row r="57" spans="1:11" s="315" customFormat="1" x14ac:dyDescent="0.25"/>
    <row r="58" spans="1:11" s="315" customFormat="1" x14ac:dyDescent="0.25">
      <c r="E58" s="315" t="s">
        <v>1144</v>
      </c>
    </row>
    <row r="59" spans="1:11" s="315" customFormat="1" ht="15.75" x14ac:dyDescent="0.25">
      <c r="E59" s="315" t="s">
        <v>857</v>
      </c>
      <c r="K59" s="249">
        <v>400</v>
      </c>
    </row>
    <row r="60" spans="1:11" s="315" customFormat="1" x14ac:dyDescent="0.25">
      <c r="E60" s="315" t="s">
        <v>1145</v>
      </c>
    </row>
    <row r="61" spans="1:11" s="315" customFormat="1" x14ac:dyDescent="0.25"/>
    <row r="62" spans="1:11" s="315" customFormat="1" x14ac:dyDescent="0.25"/>
    <row r="65" spans="5:11" s="315" customFormat="1" x14ac:dyDescent="0.25"/>
    <row r="66" spans="5:11" s="315" customFormat="1" ht="15.75" x14ac:dyDescent="0.25">
      <c r="E66" s="497" t="s">
        <v>1151</v>
      </c>
    </row>
    <row r="67" spans="5:11" s="315" customFormat="1" x14ac:dyDescent="0.25"/>
    <row r="68" spans="5:11" s="315" customFormat="1" x14ac:dyDescent="0.25">
      <c r="E68" s="315" t="s">
        <v>1144</v>
      </c>
    </row>
    <row r="69" spans="5:11" s="315" customFormat="1" ht="15.75" x14ac:dyDescent="0.25">
      <c r="E69" s="315" t="s">
        <v>883</v>
      </c>
      <c r="K69" s="249">
        <v>500</v>
      </c>
    </row>
    <row r="70" spans="5:11" s="315" customFormat="1" x14ac:dyDescent="0.25">
      <c r="E70" s="315" t="s">
        <v>1145</v>
      </c>
    </row>
    <row r="71" spans="5:11" s="315" customFormat="1" x14ac:dyDescent="0.25"/>
    <row r="72" spans="5:11" s="315" customFormat="1" x14ac:dyDescent="0.25"/>
    <row r="73" spans="5:11" s="315" customFormat="1" x14ac:dyDescent="0.25"/>
    <row r="75" spans="5:11" s="315" customFormat="1" x14ac:dyDescent="0.25"/>
    <row r="76" spans="5:11" s="315" customFormat="1" ht="15.75" x14ac:dyDescent="0.25">
      <c r="E76" s="497" t="s">
        <v>1152</v>
      </c>
    </row>
    <row r="77" spans="5:11" s="315" customFormat="1" x14ac:dyDescent="0.25"/>
    <row r="78" spans="5:11" s="315" customFormat="1" x14ac:dyDescent="0.25">
      <c r="E78" s="315" t="s">
        <v>906</v>
      </c>
    </row>
    <row r="79" spans="5:11" s="315" customFormat="1" ht="15.75" x14ac:dyDescent="0.25">
      <c r="E79" s="315" t="s">
        <v>857</v>
      </c>
      <c r="K79" s="249">
        <v>800</v>
      </c>
    </row>
    <row r="80" spans="5:11" s="315" customFormat="1" x14ac:dyDescent="0.25">
      <c r="E80" s="315" t="s">
        <v>1145</v>
      </c>
    </row>
    <row r="81" spans="1:11" s="315" customFormat="1" x14ac:dyDescent="0.25"/>
    <row r="82" spans="1:11" s="315" customFormat="1" x14ac:dyDescent="0.25"/>
    <row r="83" spans="1:11" s="315" customFormat="1" x14ac:dyDescent="0.25"/>
    <row r="84" spans="1:11" s="315" customFormat="1" x14ac:dyDescent="0.25"/>
    <row r="85" spans="1:11" s="315" customFormat="1" x14ac:dyDescent="0.25"/>
    <row r="86" spans="1:11" s="315" customFormat="1" ht="15.75" x14ac:dyDescent="0.25">
      <c r="E86" s="497" t="s">
        <v>1153</v>
      </c>
    </row>
    <row r="87" spans="1:11" s="315" customFormat="1" x14ac:dyDescent="0.25"/>
    <row r="88" spans="1:11" s="315" customFormat="1" x14ac:dyDescent="0.25">
      <c r="E88" s="315" t="s">
        <v>906</v>
      </c>
    </row>
    <row r="89" spans="1:11" s="315" customFormat="1" ht="15.75" x14ac:dyDescent="0.25">
      <c r="E89" s="315" t="s">
        <v>883</v>
      </c>
      <c r="K89" s="249">
        <v>900</v>
      </c>
    </row>
    <row r="90" spans="1:11" s="315" customFormat="1" x14ac:dyDescent="0.25">
      <c r="E90" s="315" t="s">
        <v>1145</v>
      </c>
    </row>
    <row r="91" spans="1:11" s="315" customFormat="1" x14ac:dyDescent="0.25"/>
    <row r="92" spans="1:11" s="315" customFormat="1" x14ac:dyDescent="0.25"/>
    <row r="93" spans="1:11" s="315" customFormat="1" x14ac:dyDescent="0.25"/>
    <row r="94" spans="1:11" s="315" customFormat="1" ht="15.75" x14ac:dyDescent="0.25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247"/>
    </row>
    <row r="95" spans="1:11" s="315" customFormat="1" x14ac:dyDescent="0.25">
      <c r="K95" s="218"/>
    </row>
    <row r="96" spans="1:11" s="315" customFormat="1" ht="16.5" x14ac:dyDescent="0.3">
      <c r="J96" s="4"/>
      <c r="K96" s="91" t="s">
        <v>1227</v>
      </c>
    </row>
    <row r="97" spans="10:11" s="315" customFormat="1" ht="16.5" x14ac:dyDescent="0.25">
      <c r="J97" s="4"/>
      <c r="K97" s="49" t="s">
        <v>1223</v>
      </c>
    </row>
    <row r="98" spans="10:11" s="315" customFormat="1" ht="16.5" x14ac:dyDescent="0.25">
      <c r="J98" s="4"/>
      <c r="K98" s="49" t="s">
        <v>1224</v>
      </c>
    </row>
    <row r="99" spans="10:11" s="315" customFormat="1" ht="16.5" x14ac:dyDescent="0.3">
      <c r="J99" s="4"/>
      <c r="K99" s="378" t="s">
        <v>1225</v>
      </c>
    </row>
    <row r="100" spans="10:11" s="315" customFormat="1" ht="16.5" x14ac:dyDescent="0.3">
      <c r="J100" s="4"/>
      <c r="K100" s="379" t="s">
        <v>1226</v>
      </c>
    </row>
  </sheetData>
  <sheetProtection algorithmName="SHA-512" hashValue="kJh3s9D602aICJGca3+QtTzPCqU/5zbtx3BAxxLt4xSWJUR4U3i51+KOf2a3mT6exaZzlLyYE5Rv4BN+rDgnmg==" saltValue="LmqLOmacBK6WTcPLTlT2og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K96:K100" name="Диапазон1_1"/>
  </protectedRange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4"/>
  <sheetViews>
    <sheetView showGridLines="0" workbookViewId="0">
      <selection activeCell="B1" sqref="B1"/>
    </sheetView>
  </sheetViews>
  <sheetFormatPr defaultRowHeight="15" x14ac:dyDescent="0.25"/>
  <sheetData>
    <row r="1" spans="1:24" s="315" customFormat="1" ht="16.5" x14ac:dyDescent="0.3">
      <c r="A1" s="9"/>
      <c r="B1" s="1"/>
      <c r="C1" s="6"/>
      <c r="D1" s="6"/>
      <c r="E1" s="6"/>
      <c r="F1" s="6"/>
      <c r="G1" s="6"/>
      <c r="H1" s="6"/>
      <c r="I1" s="6"/>
      <c r="J1" s="6"/>
      <c r="K1" s="29" t="s">
        <v>1223</v>
      </c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</row>
    <row r="2" spans="1:24" s="315" customFormat="1" ht="16.5" x14ac:dyDescent="0.3">
      <c r="A2" s="1"/>
      <c r="B2" s="1"/>
      <c r="C2" s="6"/>
      <c r="D2" s="6"/>
      <c r="E2" s="6"/>
      <c r="F2" s="6"/>
      <c r="G2" s="6"/>
      <c r="H2" s="6"/>
      <c r="I2" s="6"/>
      <c r="J2" s="6"/>
      <c r="K2" s="376" t="s">
        <v>1224</v>
      </c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</row>
    <row r="3" spans="1:24" s="315" customFormat="1" ht="16.5" x14ac:dyDescent="0.3">
      <c r="A3" s="1"/>
      <c r="B3" s="1"/>
      <c r="C3" s="6"/>
      <c r="D3" s="6"/>
      <c r="E3" s="6"/>
      <c r="F3" s="6"/>
      <c r="G3" s="6"/>
      <c r="H3" s="6"/>
      <c r="I3" s="6"/>
      <c r="J3" s="6"/>
      <c r="K3" s="377" t="s">
        <v>1225</v>
      </c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</row>
    <row r="4" spans="1:24" s="315" customFormat="1" ht="16.5" x14ac:dyDescent="0.3">
      <c r="A4" s="1"/>
      <c r="B4" s="1"/>
      <c r="C4" s="6"/>
      <c r="D4" s="6"/>
      <c r="E4" s="6"/>
      <c r="F4" s="6"/>
      <c r="G4" s="6"/>
      <c r="H4" s="6"/>
      <c r="I4" s="6"/>
      <c r="J4" s="6"/>
      <c r="K4" s="29" t="s">
        <v>1226</v>
      </c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</row>
    <row r="5" spans="1:24" s="315" customFormat="1" ht="16.5" x14ac:dyDescent="0.3">
      <c r="A5" s="1"/>
      <c r="B5" s="1"/>
      <c r="C5" s="6"/>
      <c r="D5" s="6"/>
      <c r="E5" s="6"/>
      <c r="F5" s="6"/>
      <c r="G5" s="6"/>
      <c r="H5" s="6"/>
      <c r="I5" s="6"/>
      <c r="J5" s="6"/>
      <c r="K5" s="8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</row>
    <row r="6" spans="1:24" s="315" customFormat="1" ht="16.5" x14ac:dyDescent="0.25">
      <c r="A6" s="4"/>
      <c r="B6" s="3"/>
      <c r="C6" s="7"/>
      <c r="D6" s="7"/>
      <c r="E6" s="7"/>
      <c r="F6" s="7"/>
      <c r="G6" s="7"/>
      <c r="H6" s="7"/>
      <c r="I6" s="7"/>
      <c r="J6" s="7"/>
      <c r="K6" s="216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</row>
    <row r="7" spans="1:24" s="315" customFormat="1" ht="16.5" x14ac:dyDescent="0.3">
      <c r="A7" s="4"/>
      <c r="B7" s="1"/>
      <c r="C7" s="6"/>
      <c r="D7" s="6"/>
      <c r="E7" s="6"/>
      <c r="F7" s="6"/>
      <c r="G7" s="6"/>
      <c r="H7" s="6"/>
      <c r="I7" s="6"/>
      <c r="J7" s="6"/>
      <c r="K7" s="8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</row>
    <row r="8" spans="1:24" ht="23.25" x14ac:dyDescent="0.25">
      <c r="A8" s="511" t="s">
        <v>1154</v>
      </c>
    </row>
    <row r="10" spans="1:24" ht="15.75" x14ac:dyDescent="0.25">
      <c r="F10" s="497" t="s">
        <v>1155</v>
      </c>
    </row>
    <row r="12" spans="1:24" x14ac:dyDescent="0.25">
      <c r="F12" s="508" t="s">
        <v>1156</v>
      </c>
    </row>
    <row r="13" spans="1:24" ht="15.75" x14ac:dyDescent="0.25">
      <c r="F13" s="508" t="s">
        <v>1157</v>
      </c>
      <c r="Q13" s="249">
        <v>5970</v>
      </c>
    </row>
    <row r="14" spans="1:24" x14ac:dyDescent="0.25">
      <c r="F14" s="508" t="s">
        <v>1158</v>
      </c>
    </row>
    <row r="15" spans="1:24" x14ac:dyDescent="0.25">
      <c r="F15" s="508" t="s">
        <v>1159</v>
      </c>
    </row>
    <row r="16" spans="1:24" x14ac:dyDescent="0.25">
      <c r="F16" s="508" t="s">
        <v>1160</v>
      </c>
    </row>
    <row r="22" spans="6:17" s="315" customFormat="1" ht="15.75" x14ac:dyDescent="0.25">
      <c r="F22" s="497" t="s">
        <v>1161</v>
      </c>
    </row>
    <row r="23" spans="6:17" s="315" customFormat="1" x14ac:dyDescent="0.25"/>
    <row r="24" spans="6:17" s="315" customFormat="1" x14ac:dyDescent="0.25">
      <c r="F24" s="508" t="s">
        <v>1162</v>
      </c>
    </row>
    <row r="25" spans="6:17" s="315" customFormat="1" ht="15.75" x14ac:dyDescent="0.25">
      <c r="F25" s="508" t="s">
        <v>1163</v>
      </c>
      <c r="Q25" s="249">
        <v>1290</v>
      </c>
    </row>
    <row r="26" spans="6:17" s="315" customFormat="1" x14ac:dyDescent="0.25">
      <c r="F26" s="508" t="s">
        <v>1164</v>
      </c>
    </row>
    <row r="27" spans="6:17" s="315" customFormat="1" x14ac:dyDescent="0.25">
      <c r="F27" s="508" t="s">
        <v>1165</v>
      </c>
    </row>
    <row r="28" spans="6:17" s="315" customFormat="1" x14ac:dyDescent="0.25">
      <c r="F28" s="608" t="s">
        <v>1166</v>
      </c>
      <c r="G28" s="609"/>
      <c r="H28" s="609"/>
      <c r="I28" s="609"/>
      <c r="J28" s="609"/>
    </row>
    <row r="29" spans="6:17" s="315" customFormat="1" x14ac:dyDescent="0.25">
      <c r="F29" s="609"/>
      <c r="G29" s="609"/>
      <c r="H29" s="609"/>
      <c r="I29" s="609"/>
      <c r="J29" s="609"/>
    </row>
    <row r="30" spans="6:17" s="315" customFormat="1" x14ac:dyDescent="0.25">
      <c r="F30" s="508" t="s">
        <v>1167</v>
      </c>
    </row>
    <row r="31" spans="6:17" s="315" customFormat="1" x14ac:dyDescent="0.25"/>
    <row r="34" spans="1:17" s="315" customFormat="1" ht="23.25" x14ac:dyDescent="0.25">
      <c r="A34" s="511" t="s">
        <v>1168</v>
      </c>
    </row>
    <row r="36" spans="1:17" s="315" customFormat="1" ht="15.75" x14ac:dyDescent="0.25">
      <c r="F36" s="497" t="s">
        <v>1169</v>
      </c>
    </row>
    <row r="37" spans="1:17" s="315" customFormat="1" x14ac:dyDescent="0.25"/>
    <row r="38" spans="1:17" s="315" customFormat="1" x14ac:dyDescent="0.25">
      <c r="F38" t="s">
        <v>1170</v>
      </c>
    </row>
    <row r="39" spans="1:17" s="315" customFormat="1" ht="15.75" x14ac:dyDescent="0.25">
      <c r="F39" t="s">
        <v>1171</v>
      </c>
      <c r="Q39" s="249">
        <v>1700</v>
      </c>
    </row>
    <row r="40" spans="1:17" s="315" customFormat="1" x14ac:dyDescent="0.25">
      <c r="F40" s="508"/>
    </row>
    <row r="41" spans="1:17" s="315" customFormat="1" x14ac:dyDescent="0.25">
      <c r="F41" s="508"/>
    </row>
    <row r="42" spans="1:17" s="315" customFormat="1" x14ac:dyDescent="0.25">
      <c r="F42" s="608"/>
      <c r="G42" s="609"/>
      <c r="H42" s="609"/>
      <c r="I42" s="609"/>
      <c r="J42" s="609"/>
    </row>
    <row r="43" spans="1:17" s="315" customFormat="1" x14ac:dyDescent="0.25">
      <c r="F43" s="609"/>
      <c r="G43" s="609"/>
      <c r="H43" s="609"/>
      <c r="I43" s="609"/>
      <c r="J43" s="609"/>
    </row>
    <row r="44" spans="1:17" s="315" customFormat="1" x14ac:dyDescent="0.25">
      <c r="F44" s="508"/>
    </row>
    <row r="45" spans="1:17" s="315" customFormat="1" x14ac:dyDescent="0.25"/>
    <row r="48" spans="1:17" s="315" customFormat="1" ht="15.75" x14ac:dyDescent="0.25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247"/>
    </row>
    <row r="49" spans="10:11" s="315" customFormat="1" x14ac:dyDescent="0.25">
      <c r="K49" s="218"/>
    </row>
    <row r="50" spans="10:11" s="315" customFormat="1" ht="16.5" x14ac:dyDescent="0.3">
      <c r="J50" s="4"/>
      <c r="K50" s="91" t="s">
        <v>1227</v>
      </c>
    </row>
    <row r="51" spans="10:11" s="315" customFormat="1" ht="16.5" x14ac:dyDescent="0.25">
      <c r="J51" s="4"/>
      <c r="K51" s="49" t="s">
        <v>1223</v>
      </c>
    </row>
    <row r="52" spans="10:11" s="315" customFormat="1" ht="16.5" x14ac:dyDescent="0.25">
      <c r="J52" s="4"/>
      <c r="K52" s="49" t="s">
        <v>1224</v>
      </c>
    </row>
    <row r="53" spans="10:11" s="315" customFormat="1" ht="16.5" x14ac:dyDescent="0.3">
      <c r="J53" s="4"/>
      <c r="K53" s="378" t="s">
        <v>1225</v>
      </c>
    </row>
    <row r="54" spans="10:11" s="315" customFormat="1" ht="16.5" x14ac:dyDescent="0.3">
      <c r="J54" s="4"/>
      <c r="K54" s="379" t="s">
        <v>1226</v>
      </c>
    </row>
  </sheetData>
  <sheetProtection algorithmName="SHA-512" hashValue="xtJZhdONPZrz20+H0juUaJTSTYOg2mXotB0tzFYSppCJKH9TDYAzJz4dtA8W8TSLsXm1oFeD4dEgeqX0ya7v4Q==" saltValue="B/f2S8xGeNN+xAgW9pXXsQ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K50:K54" name="Диапазон1_1"/>
  </protectedRanges>
  <mergeCells count="2">
    <mergeCell ref="F28:J29"/>
    <mergeCell ref="F42:J43"/>
  </mergeCell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5"/>
  <sheetViews>
    <sheetView showGridLines="0" workbookViewId="0">
      <selection activeCell="F6" sqref="F6"/>
    </sheetView>
  </sheetViews>
  <sheetFormatPr defaultRowHeight="15" x14ac:dyDescent="0.25"/>
  <cols>
    <col min="7" max="7" width="23.140625" customWidth="1"/>
    <col min="9" max="9" width="17.5703125" customWidth="1"/>
    <col min="10" max="10" width="7.42578125" customWidth="1"/>
  </cols>
  <sheetData>
    <row r="1" spans="1:26" s="316" customFormat="1" ht="16.5" x14ac:dyDescent="0.3">
      <c r="A1" s="389"/>
      <c r="C1" s="35"/>
      <c r="D1" s="35"/>
      <c r="E1" s="35"/>
      <c r="F1" s="35"/>
      <c r="G1" s="35"/>
      <c r="H1" s="35"/>
      <c r="I1" s="29" t="s">
        <v>1223</v>
      </c>
      <c r="J1" s="116"/>
      <c r="K1" s="3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spans="1:26" s="316" customFormat="1" ht="16.5" x14ac:dyDescent="0.3">
      <c r="A2" s="390"/>
      <c r="C2" s="35"/>
      <c r="D2" s="35"/>
      <c r="E2" s="35"/>
      <c r="F2" s="35"/>
      <c r="G2" s="35"/>
      <c r="H2" s="35"/>
      <c r="I2" s="376" t="s">
        <v>1224</v>
      </c>
      <c r="J2" s="162"/>
      <c r="K2" s="3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</row>
    <row r="3" spans="1:26" s="316" customFormat="1" ht="16.5" x14ac:dyDescent="0.3">
      <c r="A3" s="390"/>
      <c r="C3" s="35"/>
      <c r="D3" s="35"/>
      <c r="E3" s="35"/>
      <c r="F3" s="35"/>
      <c r="G3" s="35"/>
      <c r="H3" s="35"/>
      <c r="I3" s="377" t="s">
        <v>1225</v>
      </c>
      <c r="J3" s="116"/>
      <c r="K3" s="3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16" customFormat="1" ht="16.5" x14ac:dyDescent="0.3">
      <c r="A4" s="390"/>
      <c r="C4" s="35"/>
      <c r="D4" s="35"/>
      <c r="E4" s="35"/>
      <c r="F4" s="35"/>
      <c r="G4" s="35"/>
      <c r="H4" s="35"/>
      <c r="I4" s="29" t="s">
        <v>1226</v>
      </c>
      <c r="J4" s="116"/>
      <c r="K4" s="3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</row>
    <row r="5" spans="1:26" s="316" customFormat="1" ht="16.5" x14ac:dyDescent="0.3">
      <c r="A5" s="390"/>
      <c r="C5" s="35"/>
      <c r="D5" s="35"/>
      <c r="E5" s="35"/>
      <c r="F5" s="35"/>
      <c r="G5" s="35"/>
      <c r="H5" s="35"/>
      <c r="I5" s="35"/>
      <c r="J5" s="116"/>
      <c r="K5" s="3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</row>
    <row r="6" spans="1:26" s="316" customFormat="1" ht="16.5" x14ac:dyDescent="0.3">
      <c r="A6" s="391"/>
      <c r="B6" s="16"/>
      <c r="C6" s="38"/>
      <c r="D6" s="38"/>
      <c r="E6" s="38"/>
      <c r="F6" s="38"/>
      <c r="G6" s="38"/>
      <c r="H6" s="38"/>
      <c r="I6" s="38"/>
      <c r="J6" s="126"/>
      <c r="K6" s="3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6" s="316" customFormat="1" ht="16.5" x14ac:dyDescent="0.3">
      <c r="A7" s="391"/>
      <c r="C7" s="35"/>
      <c r="D7" s="35"/>
      <c r="E7" s="35"/>
      <c r="F7" s="35"/>
      <c r="G7" s="35"/>
      <c r="H7" s="35"/>
      <c r="I7" s="35"/>
      <c r="J7" s="116"/>
      <c r="K7" s="3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23.25" x14ac:dyDescent="0.25">
      <c r="A8" s="511" t="s">
        <v>1140</v>
      </c>
    </row>
    <row r="13" spans="1:26" ht="15.75" x14ac:dyDescent="0.25">
      <c r="I13" s="249">
        <v>120</v>
      </c>
    </row>
    <row r="18" spans="1:11" x14ac:dyDescent="0.25">
      <c r="J18" s="5"/>
      <c r="K18" s="5"/>
    </row>
    <row r="19" spans="1:11" s="315" customFormat="1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5"/>
      <c r="K19" s="514"/>
    </row>
    <row r="20" spans="1:11" s="315" customFormat="1" x14ac:dyDescent="0.25">
      <c r="I20" s="218"/>
    </row>
    <row r="21" spans="1:11" s="315" customFormat="1" ht="16.5" x14ac:dyDescent="0.3">
      <c r="H21" s="4"/>
      <c r="I21" s="91" t="s">
        <v>1227</v>
      </c>
    </row>
    <row r="22" spans="1:11" s="315" customFormat="1" ht="16.5" x14ac:dyDescent="0.25">
      <c r="H22" s="4"/>
      <c r="I22" s="49" t="s">
        <v>1223</v>
      </c>
    </row>
    <row r="23" spans="1:11" s="315" customFormat="1" ht="16.5" x14ac:dyDescent="0.25">
      <c r="H23" s="4"/>
      <c r="I23" s="49" t="s">
        <v>1224</v>
      </c>
    </row>
    <row r="24" spans="1:11" s="315" customFormat="1" ht="16.5" x14ac:dyDescent="0.3">
      <c r="H24" s="4"/>
      <c r="I24" s="378" t="s">
        <v>1225</v>
      </c>
    </row>
    <row r="25" spans="1:11" s="315" customFormat="1" ht="16.5" x14ac:dyDescent="0.3">
      <c r="H25" s="4"/>
      <c r="I25" s="379" t="s">
        <v>1226</v>
      </c>
    </row>
  </sheetData>
  <sheetProtection algorithmName="SHA-512" hashValue="s88SavC06f1fheQgbQ3a7ddhvzq1308UUJitDO0fcXyuidNhpinKKRp2IFucV59hmvoA8WtadP570L67zV7LWw==" saltValue="sk2yk70N36Coq9aY1JRiNw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I21:I25" name="Диапазон1_1"/>
  </protectedRange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/>
  <dimension ref="A1"/>
  <sheetViews>
    <sheetView workbookViewId="0"/>
  </sheetViews>
  <sheetFormatPr defaultRowHeight="15" x14ac:dyDescent="0.25"/>
  <sheetData/>
  <sheetProtection selectLockedCells="1" selectUnlockedCell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pageSetUpPr fitToPage="1"/>
  </sheetPr>
  <dimension ref="A1:O52"/>
  <sheetViews>
    <sheetView showGridLines="0" workbookViewId="0">
      <selection activeCell="K49" sqref="K49"/>
    </sheetView>
  </sheetViews>
  <sheetFormatPr defaultRowHeight="16.5" x14ac:dyDescent="0.3"/>
  <cols>
    <col min="1" max="9" width="9.140625" style="15"/>
    <col min="10" max="10" width="9.7109375" style="15" customWidth="1"/>
    <col min="11" max="11" width="13.7109375" style="95" customWidth="1"/>
    <col min="12" max="12" width="9.5703125" style="25" hidden="1" customWidth="1"/>
    <col min="13" max="15" width="9.140625" style="15" hidden="1" customWidth="1"/>
    <col min="16" max="16384" width="9.140625" style="15"/>
  </cols>
  <sheetData>
    <row r="1" spans="1:14" x14ac:dyDescent="0.3">
      <c r="K1" s="29" t="s">
        <v>1223</v>
      </c>
    </row>
    <row r="2" spans="1:14" x14ac:dyDescent="0.3">
      <c r="K2" s="376" t="s">
        <v>1224</v>
      </c>
    </row>
    <row r="3" spans="1:14" x14ac:dyDescent="0.3">
      <c r="K3" s="377" t="s">
        <v>1225</v>
      </c>
    </row>
    <row r="4" spans="1:14" x14ac:dyDescent="0.3">
      <c r="K4" s="29" t="s">
        <v>1226</v>
      </c>
    </row>
    <row r="6" spans="1:14" ht="18.75" customHeight="1" x14ac:dyDescent="0.3">
      <c r="A6" s="40"/>
    </row>
    <row r="7" spans="1:14" ht="11.25" customHeight="1" x14ac:dyDescent="0.3">
      <c r="A7" s="40"/>
    </row>
    <row r="8" spans="1:14" ht="33" customHeight="1" x14ac:dyDescent="0.6">
      <c r="A8" s="375" t="s">
        <v>32</v>
      </c>
      <c r="J8" s="60" t="str">
        <f>IF(K8&gt;0,"Ваша скидка:","")</f>
        <v/>
      </c>
      <c r="K8" s="286">
        <v>0</v>
      </c>
      <c r="M8" s="123">
        <f>IF(K8&lt;&gt;"",K8,0)</f>
        <v>0</v>
      </c>
    </row>
    <row r="9" spans="1:14" x14ac:dyDescent="0.3">
      <c r="J9" s="60"/>
      <c r="K9" s="107" t="str">
        <f>IF(J8&gt;"","Цены указаны с учетом скидки!","")</f>
        <v/>
      </c>
    </row>
    <row r="11" spans="1:14" x14ac:dyDescent="0.3">
      <c r="D11" s="118" t="s">
        <v>415</v>
      </c>
      <c r="E11" s="35"/>
      <c r="F11" s="35"/>
      <c r="G11" s="35"/>
      <c r="H11" s="35"/>
      <c r="I11" s="35"/>
      <c r="J11" s="35"/>
      <c r="K11" s="39" t="s">
        <v>91</v>
      </c>
      <c r="L11" s="64"/>
      <c r="M11" s="35"/>
      <c r="N11" s="35"/>
    </row>
    <row r="12" spans="1:14" x14ac:dyDescent="0.3">
      <c r="D12" s="35" t="s">
        <v>33</v>
      </c>
      <c r="E12" s="35"/>
      <c r="F12" s="35"/>
      <c r="G12" s="35"/>
      <c r="H12" s="35"/>
      <c r="I12" s="35"/>
      <c r="J12" s="35"/>
      <c r="K12" s="255">
        <v>1090</v>
      </c>
      <c r="L12" s="64"/>
      <c r="M12" s="35">
        <v>1189</v>
      </c>
      <c r="N12" s="35"/>
    </row>
    <row r="13" spans="1:14" x14ac:dyDescent="0.3">
      <c r="D13" s="35" t="s">
        <v>34</v>
      </c>
      <c r="E13" s="35"/>
      <c r="F13" s="35"/>
      <c r="G13" s="35"/>
      <c r="H13" s="35"/>
      <c r="I13" s="35"/>
      <c r="J13" s="35"/>
      <c r="K13" s="255"/>
      <c r="L13" s="64"/>
      <c r="M13" s="35"/>
      <c r="N13" s="35"/>
    </row>
    <row r="14" spans="1:14" x14ac:dyDescent="0.3">
      <c r="D14" s="35"/>
      <c r="E14" s="64"/>
      <c r="F14" s="64"/>
      <c r="G14" s="64"/>
      <c r="H14" s="64"/>
      <c r="I14" s="64"/>
      <c r="J14" s="64"/>
      <c r="K14" s="256"/>
      <c r="L14" s="64"/>
      <c r="M14" s="35"/>
      <c r="N14" s="35"/>
    </row>
    <row r="15" spans="1:14" x14ac:dyDescent="0.3">
      <c r="D15" s="35" t="s">
        <v>35</v>
      </c>
      <c r="E15" s="64"/>
      <c r="F15" s="64"/>
      <c r="G15" s="64"/>
      <c r="H15" s="64"/>
      <c r="I15" s="64"/>
      <c r="J15" s="64"/>
      <c r="K15" s="255">
        <v>545</v>
      </c>
      <c r="L15" s="64"/>
      <c r="M15" s="35">
        <v>600</v>
      </c>
      <c r="N15" s="35"/>
    </row>
    <row r="16" spans="1:14" x14ac:dyDescent="0.3">
      <c r="D16" s="35"/>
      <c r="E16" s="64"/>
      <c r="F16" s="64"/>
      <c r="G16" s="64"/>
      <c r="H16" s="64"/>
      <c r="I16" s="64"/>
      <c r="J16" s="64"/>
      <c r="K16" s="256"/>
      <c r="L16" s="64"/>
      <c r="M16" s="35"/>
      <c r="N16" s="35"/>
    </row>
    <row r="17" spans="4:14" x14ac:dyDescent="0.3">
      <c r="D17" s="127"/>
      <c r="E17" s="127"/>
      <c r="F17" s="127"/>
      <c r="G17" s="127"/>
      <c r="H17" s="127"/>
      <c r="I17" s="127"/>
      <c r="J17" s="127"/>
      <c r="K17" s="257"/>
      <c r="L17" s="64"/>
      <c r="M17" s="35"/>
      <c r="N17" s="35"/>
    </row>
    <row r="18" spans="4:14" x14ac:dyDescent="0.3">
      <c r="D18" s="128"/>
      <c r="E18" s="128"/>
      <c r="F18" s="128"/>
      <c r="G18" s="128"/>
      <c r="H18" s="128"/>
      <c r="I18" s="128"/>
      <c r="J18" s="128"/>
      <c r="K18" s="258"/>
      <c r="L18" s="64"/>
      <c r="M18" s="35"/>
      <c r="N18" s="35"/>
    </row>
    <row r="19" spans="4:14" x14ac:dyDescent="0.3">
      <c r="D19" s="115" t="s">
        <v>414</v>
      </c>
      <c r="E19" s="64"/>
      <c r="F19" s="64"/>
      <c r="G19" s="64"/>
      <c r="H19" s="64"/>
      <c r="I19" s="64"/>
      <c r="J19" s="64"/>
      <c r="K19" s="256"/>
      <c r="L19" s="64"/>
      <c r="M19" s="35"/>
      <c r="N19" s="35"/>
    </row>
    <row r="20" spans="4:14" x14ac:dyDescent="0.3">
      <c r="D20" s="35" t="s">
        <v>36</v>
      </c>
      <c r="E20" s="64"/>
      <c r="F20" s="64"/>
      <c r="G20" s="64"/>
      <c r="H20" s="64"/>
      <c r="I20" s="64"/>
      <c r="J20" s="64"/>
      <c r="K20" s="255">
        <v>2000</v>
      </c>
      <c r="L20" s="64"/>
      <c r="M20" s="35">
        <v>2199</v>
      </c>
      <c r="N20" s="35"/>
    </row>
    <row r="21" spans="4:14" x14ac:dyDescent="0.3">
      <c r="D21" s="35" t="s">
        <v>34</v>
      </c>
      <c r="E21" s="64"/>
      <c r="F21" s="64"/>
      <c r="G21" s="64"/>
      <c r="H21" s="64"/>
      <c r="I21" s="64"/>
      <c r="J21" s="64"/>
      <c r="K21" s="256"/>
      <c r="L21" s="64"/>
      <c r="M21" s="35"/>
      <c r="N21" s="35"/>
    </row>
    <row r="22" spans="4:14" x14ac:dyDescent="0.3">
      <c r="D22" s="35"/>
      <c r="E22" s="64"/>
      <c r="F22" s="64"/>
      <c r="G22" s="64"/>
      <c r="H22" s="64"/>
      <c r="I22" s="64"/>
      <c r="J22" s="64"/>
      <c r="K22" s="256"/>
      <c r="L22" s="64"/>
      <c r="M22" s="35"/>
      <c r="N22" s="35"/>
    </row>
    <row r="23" spans="4:14" x14ac:dyDescent="0.3">
      <c r="D23" s="35" t="s">
        <v>37</v>
      </c>
      <c r="E23" s="64"/>
      <c r="F23" s="64"/>
      <c r="G23" s="64"/>
      <c r="H23" s="64"/>
      <c r="I23" s="64"/>
      <c r="J23" s="64"/>
      <c r="K23" s="255">
        <v>1000</v>
      </c>
      <c r="L23" s="64"/>
      <c r="M23" s="35">
        <v>1100</v>
      </c>
      <c r="N23" s="35"/>
    </row>
    <row r="24" spans="4:14" x14ac:dyDescent="0.3">
      <c r="D24" s="64"/>
      <c r="E24" s="64"/>
      <c r="F24" s="64"/>
      <c r="G24" s="64"/>
      <c r="H24" s="64"/>
      <c r="I24" s="64"/>
      <c r="J24" s="64"/>
      <c r="K24" s="256"/>
      <c r="L24" s="64"/>
      <c r="M24" s="35"/>
      <c r="N24" s="35"/>
    </row>
    <row r="25" spans="4:14" x14ac:dyDescent="0.3">
      <c r="D25" s="127"/>
      <c r="E25" s="127"/>
      <c r="F25" s="127"/>
      <c r="G25" s="127"/>
      <c r="H25" s="127"/>
      <c r="I25" s="127"/>
      <c r="J25" s="127"/>
      <c r="K25" s="257"/>
      <c r="L25" s="64"/>
      <c r="M25" s="35"/>
      <c r="N25" s="35"/>
    </row>
    <row r="26" spans="4:14" x14ac:dyDescent="0.3">
      <c r="D26" s="35"/>
      <c r="E26" s="35"/>
      <c r="F26" s="35"/>
      <c r="G26" s="35"/>
      <c r="H26" s="35"/>
      <c r="I26" s="35"/>
      <c r="J26" s="35"/>
      <c r="K26" s="255"/>
      <c r="L26" s="64"/>
      <c r="M26" s="35"/>
      <c r="N26" s="35"/>
    </row>
    <row r="27" spans="4:14" x14ac:dyDescent="0.3">
      <c r="D27" s="35"/>
      <c r="E27" s="35"/>
      <c r="F27" s="35"/>
      <c r="G27" s="35"/>
      <c r="H27" s="35"/>
      <c r="I27" s="35"/>
      <c r="J27" s="35"/>
      <c r="K27" s="255"/>
      <c r="L27" s="64"/>
      <c r="M27" s="35"/>
      <c r="N27" s="35"/>
    </row>
    <row r="28" spans="4:14" x14ac:dyDescent="0.3">
      <c r="D28" s="115" t="s">
        <v>413</v>
      </c>
      <c r="E28" s="64"/>
      <c r="F28" s="64"/>
      <c r="G28" s="64"/>
      <c r="H28" s="64"/>
      <c r="I28" s="64"/>
      <c r="J28" s="64"/>
      <c r="K28" s="256"/>
      <c r="L28" s="64"/>
      <c r="M28" s="35"/>
      <c r="N28" s="35"/>
    </row>
    <row r="29" spans="4:14" x14ac:dyDescent="0.3">
      <c r="D29" s="35" t="s">
        <v>536</v>
      </c>
      <c r="E29" s="64"/>
      <c r="F29" s="64"/>
      <c r="G29" s="64"/>
      <c r="H29" s="64"/>
      <c r="I29" s="64"/>
      <c r="J29" s="64"/>
      <c r="K29" s="255">
        <v>990</v>
      </c>
      <c r="L29" s="64"/>
      <c r="M29" s="35">
        <v>1150</v>
      </c>
      <c r="N29" s="35"/>
    </row>
    <row r="30" spans="4:14" x14ac:dyDescent="0.3">
      <c r="D30" s="35" t="s">
        <v>34</v>
      </c>
      <c r="E30" s="64"/>
      <c r="F30" s="64"/>
      <c r="G30" s="64"/>
      <c r="H30" s="64"/>
      <c r="I30" s="64"/>
      <c r="J30" s="64"/>
      <c r="K30" s="256"/>
      <c r="L30" s="64"/>
      <c r="M30" s="35"/>
      <c r="N30" s="35"/>
    </row>
    <row r="31" spans="4:14" x14ac:dyDescent="0.3">
      <c r="D31" s="35"/>
      <c r="E31" s="64"/>
      <c r="F31" s="64"/>
      <c r="G31" s="64"/>
      <c r="H31" s="64"/>
      <c r="I31" s="64"/>
      <c r="J31" s="64"/>
      <c r="K31" s="256"/>
      <c r="L31" s="64"/>
      <c r="M31" s="35"/>
      <c r="N31" s="35"/>
    </row>
    <row r="32" spans="4:14" x14ac:dyDescent="0.3">
      <c r="D32" s="35" t="s">
        <v>537</v>
      </c>
      <c r="E32" s="64"/>
      <c r="F32" s="64"/>
      <c r="G32" s="64"/>
      <c r="H32" s="64"/>
      <c r="I32" s="64"/>
      <c r="J32" s="64"/>
      <c r="K32" s="255">
        <v>500</v>
      </c>
      <c r="L32" s="64"/>
      <c r="M32" s="35">
        <v>580</v>
      </c>
      <c r="N32" s="35"/>
    </row>
    <row r="33" spans="4:14" x14ac:dyDescent="0.3">
      <c r="D33" s="35"/>
      <c r="E33" s="64"/>
      <c r="F33" s="64"/>
      <c r="G33" s="64"/>
      <c r="H33" s="64"/>
      <c r="I33" s="64"/>
      <c r="J33" s="64"/>
      <c r="K33" s="256"/>
      <c r="L33" s="64"/>
      <c r="M33" s="35"/>
      <c r="N33" s="35"/>
    </row>
    <row r="34" spans="4:14" x14ac:dyDescent="0.3">
      <c r="D34" s="127"/>
      <c r="E34" s="127"/>
      <c r="F34" s="127"/>
      <c r="G34" s="127"/>
      <c r="H34" s="127"/>
      <c r="I34" s="127"/>
      <c r="J34" s="127"/>
      <c r="K34" s="257"/>
      <c r="L34" s="64"/>
      <c r="M34" s="35"/>
      <c r="N34" s="35"/>
    </row>
    <row r="35" spans="4:14" x14ac:dyDescent="0.3">
      <c r="D35" s="35"/>
      <c r="E35" s="35"/>
      <c r="F35" s="35"/>
      <c r="G35" s="35"/>
      <c r="H35" s="35"/>
      <c r="I35" s="35"/>
      <c r="J35" s="35"/>
      <c r="K35" s="255"/>
      <c r="L35" s="64"/>
      <c r="M35" s="35"/>
      <c r="N35" s="35"/>
    </row>
    <row r="36" spans="4:14" x14ac:dyDescent="0.3">
      <c r="D36" s="115" t="s">
        <v>412</v>
      </c>
      <c r="E36" s="64"/>
      <c r="F36" s="64"/>
      <c r="G36" s="64"/>
      <c r="H36" s="64"/>
      <c r="I36" s="64"/>
      <c r="J36" s="64"/>
      <c r="K36" s="256"/>
      <c r="L36" s="64"/>
      <c r="M36" s="35"/>
      <c r="N36" s="35"/>
    </row>
    <row r="37" spans="4:14" x14ac:dyDescent="0.3">
      <c r="D37" s="35" t="s">
        <v>405</v>
      </c>
      <c r="E37" s="64"/>
      <c r="F37" s="64"/>
      <c r="G37" s="64"/>
      <c r="H37" s="64"/>
      <c r="I37" s="64"/>
      <c r="J37" s="64"/>
      <c r="K37" s="255">
        <v>1300</v>
      </c>
      <c r="L37" s="64"/>
      <c r="M37" s="35">
        <v>1150</v>
      </c>
      <c r="N37" s="35"/>
    </row>
    <row r="38" spans="4:14" x14ac:dyDescent="0.3">
      <c r="D38" s="35" t="s">
        <v>34</v>
      </c>
      <c r="E38" s="64"/>
      <c r="F38" s="64"/>
      <c r="G38" s="64"/>
      <c r="H38" s="64"/>
      <c r="I38" s="64"/>
      <c r="J38" s="64"/>
      <c r="K38" s="256"/>
      <c r="L38" s="64"/>
      <c r="M38" s="35"/>
      <c r="N38" s="35"/>
    </row>
    <row r="39" spans="4:14" x14ac:dyDescent="0.3">
      <c r="D39" s="35"/>
      <c r="E39" s="64"/>
      <c r="F39" s="64"/>
      <c r="G39" s="64"/>
      <c r="H39" s="64"/>
      <c r="I39" s="64"/>
      <c r="J39" s="64"/>
      <c r="K39" s="256"/>
      <c r="L39" s="64"/>
      <c r="M39" s="35"/>
      <c r="N39" s="35"/>
    </row>
    <row r="40" spans="4:14" x14ac:dyDescent="0.3">
      <c r="D40" s="35" t="s">
        <v>406</v>
      </c>
      <c r="E40" s="64"/>
      <c r="F40" s="64"/>
      <c r="G40" s="64"/>
      <c r="H40" s="64"/>
      <c r="I40" s="64"/>
      <c r="J40" s="64"/>
      <c r="K40" s="255">
        <v>650</v>
      </c>
      <c r="L40" s="64"/>
      <c r="M40" s="35">
        <v>580</v>
      </c>
      <c r="N40" s="35"/>
    </row>
    <row r="41" spans="4:14" x14ac:dyDescent="0.3">
      <c r="D41" s="127"/>
      <c r="E41" s="127"/>
      <c r="F41" s="127"/>
      <c r="G41" s="127"/>
      <c r="H41" s="127"/>
      <c r="I41" s="127"/>
      <c r="J41" s="127"/>
      <c r="K41" s="257"/>
      <c r="L41" s="64"/>
      <c r="M41" s="35"/>
      <c r="N41" s="35"/>
    </row>
    <row r="42" spans="4:14" x14ac:dyDescent="0.3">
      <c r="D42" s="128"/>
      <c r="E42" s="128"/>
      <c r="F42" s="128"/>
      <c r="G42" s="128"/>
      <c r="H42" s="128"/>
      <c r="I42" s="128"/>
      <c r="J42" s="128"/>
      <c r="K42" s="258"/>
      <c r="L42" s="64"/>
      <c r="M42" s="35"/>
      <c r="N42" s="35"/>
    </row>
    <row r="43" spans="4:14" x14ac:dyDescent="0.3">
      <c r="D43" s="35" t="s">
        <v>38</v>
      </c>
      <c r="E43" s="64"/>
      <c r="F43" s="64"/>
      <c r="G43" s="64"/>
      <c r="H43" s="64"/>
      <c r="I43" s="64"/>
      <c r="J43" s="64"/>
      <c r="K43" s="255">
        <f>M43-M43*$M$8</f>
        <v>29</v>
      </c>
      <c r="L43" s="64"/>
      <c r="M43" s="35">
        <v>29</v>
      </c>
      <c r="N43" s="35"/>
    </row>
    <row r="44" spans="4:14" x14ac:dyDescent="0.3">
      <c r="D44" s="127"/>
      <c r="E44" s="127"/>
      <c r="F44" s="127"/>
      <c r="G44" s="127"/>
      <c r="H44" s="127"/>
      <c r="I44" s="127"/>
      <c r="J44" s="127"/>
      <c r="K44" s="124"/>
      <c r="L44" s="64"/>
      <c r="M44" s="35"/>
      <c r="N44" s="35"/>
    </row>
    <row r="45" spans="4:14" x14ac:dyDescent="0.3">
      <c r="D45" s="64"/>
      <c r="E45" s="64"/>
      <c r="F45" s="64"/>
      <c r="G45" s="64"/>
      <c r="H45" s="64"/>
      <c r="I45" s="64"/>
      <c r="J45" s="64"/>
      <c r="K45" s="116"/>
      <c r="L45" s="64"/>
      <c r="M45" s="35"/>
      <c r="N45" s="35"/>
    </row>
    <row r="46" spans="4:14" x14ac:dyDescent="0.3">
      <c r="D46" s="64"/>
      <c r="E46" s="64"/>
      <c r="F46" s="64"/>
      <c r="G46" s="64"/>
      <c r="H46" s="64"/>
      <c r="I46" s="64"/>
      <c r="J46" s="64"/>
      <c r="K46" s="116"/>
      <c r="L46" s="64"/>
      <c r="M46" s="35"/>
      <c r="N46" s="35"/>
    </row>
    <row r="47" spans="4:14" x14ac:dyDescent="0.3">
      <c r="D47" s="35"/>
      <c r="E47" s="35"/>
      <c r="F47" s="35"/>
      <c r="G47" s="35"/>
      <c r="H47" s="35"/>
      <c r="I47" s="35"/>
      <c r="J47" s="35"/>
      <c r="K47" s="36"/>
      <c r="L47" s="64"/>
      <c r="M47" s="35"/>
      <c r="N47" s="35"/>
    </row>
    <row r="48" spans="4:14" x14ac:dyDescent="0.3">
      <c r="D48" s="35"/>
      <c r="E48" s="35"/>
      <c r="F48" s="35"/>
      <c r="G48" s="35"/>
      <c r="H48" s="35"/>
      <c r="I48" s="35"/>
      <c r="J48" s="35"/>
      <c r="K48" s="91" t="s">
        <v>1227</v>
      </c>
      <c r="L48" s="64"/>
      <c r="M48" s="35"/>
      <c r="N48" s="35"/>
    </row>
    <row r="49" spans="4:14" x14ac:dyDescent="0.3">
      <c r="D49" s="35"/>
      <c r="E49" s="35"/>
      <c r="F49" s="35"/>
      <c r="G49" s="35"/>
      <c r="H49" s="35"/>
      <c r="I49" s="35"/>
      <c r="J49" s="35"/>
      <c r="K49" s="49" t="s">
        <v>1223</v>
      </c>
      <c r="L49" s="64"/>
      <c r="M49" s="35"/>
      <c r="N49" s="35"/>
    </row>
    <row r="50" spans="4:14" x14ac:dyDescent="0.3">
      <c r="D50" s="35"/>
      <c r="E50" s="35"/>
      <c r="F50" s="35"/>
      <c r="G50" s="35"/>
      <c r="H50" s="35"/>
      <c r="I50" s="35"/>
      <c r="J50" s="35"/>
      <c r="K50" s="49" t="s">
        <v>1224</v>
      </c>
      <c r="L50" s="64"/>
      <c r="M50" s="35"/>
      <c r="N50" s="35"/>
    </row>
    <row r="51" spans="4:14" x14ac:dyDescent="0.3">
      <c r="K51" s="378" t="s">
        <v>1225</v>
      </c>
    </row>
    <row r="52" spans="4:14" x14ac:dyDescent="0.3">
      <c r="K52" s="379" t="s">
        <v>1226</v>
      </c>
    </row>
  </sheetData>
  <sheetProtection algorithmName="SHA-512" hashValue="bnGrF0V1qPi70/jtepxCYEiXByAULfNfN30oW8XYIHKuoMMTQdlppFKxfvJu9VdnW7gNoEZBNHRkxKz4zfrSOA==" saltValue="6/NkNLSQRXzawqZuoUL6Dg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J8:K9" name="Диапазон1_1_1_2"/>
    <protectedRange algorithmName="SHA-512" hashValue="rncuJ4mvkplD5ExV+INgf9V0KIxWvTyFv14aODOuq6e+HiQ8Ldc6kfqJTM/SpokFn6fscxCR7Ffmddbi63fMFw==" saltValue="s/Yt93XzbNN2zTchIf/7tQ==" spinCount="100000" sqref="M8" name="Диапазон1_2"/>
    <protectedRange algorithmName="SHA-512" hashValue="rncuJ4mvkplD5ExV+INgf9V0KIxWvTyFv14aODOuq6e+HiQ8Ldc6kfqJTM/SpokFn6fscxCR7Ffmddbi63fMFw==" saltValue="s/Yt93XzbNN2zTchIf/7tQ==" spinCount="100000" sqref="K48:K52" name="Диапазон1_3"/>
  </protectedRanges>
  <pageMargins left="0.7" right="0.7" top="0.75" bottom="0.75" header="0.3" footer="0.3"/>
  <pageSetup paperSize="9" scale="82" fitToHeight="0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pageSetUpPr fitToPage="1"/>
  </sheetPr>
  <dimension ref="A1:N31"/>
  <sheetViews>
    <sheetView showGridLines="0" workbookViewId="0">
      <selection activeCell="H4" sqref="H4"/>
    </sheetView>
  </sheetViews>
  <sheetFormatPr defaultRowHeight="16.5" x14ac:dyDescent="0.3"/>
  <cols>
    <col min="1" max="7" width="9.140625" style="15"/>
    <col min="8" max="8" width="16.42578125" style="15" customWidth="1"/>
    <col min="9" max="10" width="9.140625" style="15"/>
    <col min="11" max="11" width="13.5703125" style="15" customWidth="1"/>
    <col min="12" max="14" width="9.140625" style="15" hidden="1" customWidth="1"/>
    <col min="15" max="16384" width="9.140625" style="15"/>
  </cols>
  <sheetData>
    <row r="1" spans="1:13" x14ac:dyDescent="0.3">
      <c r="C1" s="35"/>
      <c r="D1" s="35"/>
      <c r="E1" s="35"/>
      <c r="F1" s="35"/>
      <c r="G1" s="35"/>
      <c r="K1" s="29" t="s">
        <v>1223</v>
      </c>
    </row>
    <row r="2" spans="1:13" x14ac:dyDescent="0.3">
      <c r="C2" s="35"/>
      <c r="D2" s="35"/>
      <c r="E2" s="35"/>
      <c r="F2" s="35"/>
      <c r="G2" s="35"/>
      <c r="K2" s="376" t="s">
        <v>1224</v>
      </c>
    </row>
    <row r="3" spans="1:13" x14ac:dyDescent="0.3">
      <c r="C3" s="35"/>
      <c r="D3" s="35"/>
      <c r="E3" s="35"/>
      <c r="F3" s="35"/>
      <c r="G3" s="35"/>
      <c r="K3" s="377" t="s">
        <v>1225</v>
      </c>
    </row>
    <row r="4" spans="1:13" x14ac:dyDescent="0.3">
      <c r="C4" s="35"/>
      <c r="D4" s="35"/>
      <c r="E4" s="35"/>
      <c r="F4" s="35"/>
      <c r="G4" s="35"/>
      <c r="K4" s="29" t="s">
        <v>1226</v>
      </c>
    </row>
    <row r="5" spans="1:13" x14ac:dyDescent="0.3">
      <c r="C5" s="35"/>
      <c r="D5" s="35"/>
      <c r="E5" s="35"/>
      <c r="F5" s="35"/>
      <c r="G5" s="35"/>
      <c r="K5" s="95"/>
    </row>
    <row r="6" spans="1:13" x14ac:dyDescent="0.3">
      <c r="A6" s="37"/>
      <c r="B6" s="16"/>
      <c r="C6" s="38"/>
      <c r="D6" s="38"/>
      <c r="E6" s="38"/>
      <c r="F6" s="38"/>
      <c r="G6" s="38"/>
      <c r="H6" s="16"/>
      <c r="I6" s="16"/>
      <c r="J6" s="16"/>
      <c r="K6" s="96"/>
    </row>
    <row r="7" spans="1:13" x14ac:dyDescent="0.3">
      <c r="A7" s="37"/>
      <c r="C7" s="35"/>
      <c r="D7" s="35"/>
      <c r="E7" s="35"/>
      <c r="F7" s="35"/>
      <c r="G7" s="35"/>
      <c r="K7" s="95"/>
    </row>
    <row r="8" spans="1:13" x14ac:dyDescent="0.3">
      <c r="A8" s="40"/>
      <c r="C8" s="35"/>
      <c r="D8" s="35"/>
      <c r="E8" s="35"/>
      <c r="F8" s="35"/>
      <c r="G8" s="35"/>
      <c r="K8" s="95"/>
    </row>
    <row r="9" spans="1:13" ht="34.5" x14ac:dyDescent="0.6">
      <c r="A9" s="380" t="s">
        <v>61</v>
      </c>
      <c r="J9" s="60" t="str">
        <f>IF(K9&gt;0,"Ваша скидка:","")</f>
        <v/>
      </c>
      <c r="K9" s="77"/>
      <c r="M9" s="123">
        <f>IF(K9&lt;&gt;"",K9,0)</f>
        <v>0</v>
      </c>
    </row>
    <row r="10" spans="1:13" x14ac:dyDescent="0.3">
      <c r="J10" s="60"/>
      <c r="K10" s="107" t="str">
        <f>IF(J9&gt;"","Цены указаны с учетом скидки!","")</f>
        <v/>
      </c>
    </row>
    <row r="11" spans="1:13" x14ac:dyDescent="0.3">
      <c r="K11" s="129"/>
    </row>
    <row r="12" spans="1:13" x14ac:dyDescent="0.3">
      <c r="D12" s="112" t="s">
        <v>62</v>
      </c>
      <c r="E12" s="35" t="s">
        <v>63</v>
      </c>
      <c r="F12" s="35"/>
      <c r="G12" s="35"/>
      <c r="H12" s="35" t="s">
        <v>65</v>
      </c>
      <c r="I12" s="35"/>
      <c r="J12" s="35"/>
      <c r="K12" s="259">
        <v>1800</v>
      </c>
      <c r="M12" s="15">
        <v>1990</v>
      </c>
    </row>
    <row r="13" spans="1:13" x14ac:dyDescent="0.3">
      <c r="D13" s="114"/>
      <c r="E13" s="64" t="s">
        <v>64</v>
      </c>
      <c r="F13" s="64"/>
      <c r="G13" s="64"/>
      <c r="H13" s="64" t="s">
        <v>66</v>
      </c>
      <c r="I13" s="64"/>
      <c r="J13" s="64"/>
      <c r="K13" s="259">
        <v>850</v>
      </c>
      <c r="M13" s="15">
        <f>M12/2</f>
        <v>995</v>
      </c>
    </row>
    <row r="14" spans="1:13" x14ac:dyDescent="0.3">
      <c r="D14" s="130"/>
      <c r="E14" s="127"/>
      <c r="F14" s="127"/>
      <c r="G14" s="127"/>
      <c r="H14" s="127"/>
      <c r="I14" s="127"/>
      <c r="J14" s="127"/>
      <c r="K14" s="260"/>
    </row>
    <row r="15" spans="1:13" x14ac:dyDescent="0.3">
      <c r="D15" s="112"/>
      <c r="E15" s="35"/>
      <c r="F15" s="35"/>
      <c r="G15" s="35"/>
      <c r="H15" s="35"/>
      <c r="I15" s="35"/>
      <c r="J15" s="35"/>
      <c r="K15" s="259"/>
    </row>
    <row r="16" spans="1:13" x14ac:dyDescent="0.3">
      <c r="D16" s="112" t="s">
        <v>67</v>
      </c>
      <c r="E16" s="35" t="s">
        <v>63</v>
      </c>
      <c r="F16" s="35"/>
      <c r="G16" s="35"/>
      <c r="H16" s="35" t="s">
        <v>69</v>
      </c>
      <c r="I16" s="35"/>
      <c r="J16" s="35"/>
      <c r="K16" s="259">
        <v>2500</v>
      </c>
      <c r="M16" s="15">
        <v>2990</v>
      </c>
    </row>
    <row r="17" spans="4:13" x14ac:dyDescent="0.3">
      <c r="D17" s="35"/>
      <c r="E17" s="35" t="s">
        <v>64</v>
      </c>
      <c r="F17" s="35"/>
      <c r="G17" s="35"/>
      <c r="H17" s="35" t="s">
        <v>68</v>
      </c>
      <c r="I17" s="35"/>
      <c r="J17" s="35"/>
      <c r="K17" s="259">
        <v>1600</v>
      </c>
      <c r="M17" s="15">
        <f>M16/2</f>
        <v>1495</v>
      </c>
    </row>
    <row r="18" spans="4:13" x14ac:dyDescent="0.3">
      <c r="D18" s="51"/>
      <c r="E18" s="51"/>
      <c r="F18" s="51"/>
      <c r="G18" s="51"/>
      <c r="H18" s="51"/>
      <c r="I18" s="51"/>
      <c r="J18" s="51"/>
      <c r="K18" s="260"/>
    </row>
    <row r="19" spans="4:13" x14ac:dyDescent="0.3">
      <c r="K19" s="259"/>
    </row>
    <row r="20" spans="4:13" x14ac:dyDescent="0.3">
      <c r="D20" s="112" t="s">
        <v>249</v>
      </c>
      <c r="E20" s="35" t="s">
        <v>63</v>
      </c>
      <c r="F20" s="35"/>
      <c r="G20" s="35"/>
      <c r="H20" s="35" t="s">
        <v>250</v>
      </c>
      <c r="I20" s="35"/>
      <c r="J20" s="35"/>
      <c r="K20" s="259">
        <v>3500</v>
      </c>
      <c r="M20" s="15">
        <v>3700</v>
      </c>
    </row>
    <row r="21" spans="4:13" x14ac:dyDescent="0.3">
      <c r="D21" s="35"/>
      <c r="E21" s="35" t="s">
        <v>64</v>
      </c>
      <c r="F21" s="35"/>
      <c r="G21" s="35"/>
      <c r="H21" s="35" t="s">
        <v>251</v>
      </c>
      <c r="I21" s="35"/>
      <c r="J21" s="35"/>
      <c r="K21" s="259">
        <v>1750</v>
      </c>
      <c r="M21" s="15">
        <f>M20/2</f>
        <v>1850</v>
      </c>
    </row>
    <row r="22" spans="4:13" x14ac:dyDescent="0.3">
      <c r="D22" s="51"/>
      <c r="E22" s="51"/>
      <c r="F22" s="51"/>
      <c r="G22" s="51"/>
      <c r="H22" s="51"/>
      <c r="I22" s="51"/>
      <c r="J22" s="51"/>
      <c r="K22" s="131"/>
    </row>
    <row r="23" spans="4:13" x14ac:dyDescent="0.3">
      <c r="K23" s="129"/>
    </row>
    <row r="24" spans="4:13" x14ac:dyDescent="0.3">
      <c r="K24" s="129"/>
    </row>
    <row r="25" spans="4:13" x14ac:dyDescent="0.3">
      <c r="K25" s="129"/>
    </row>
    <row r="26" spans="4:13" x14ac:dyDescent="0.3">
      <c r="K26" s="129"/>
    </row>
    <row r="27" spans="4:13" x14ac:dyDescent="0.3">
      <c r="K27" s="91" t="s">
        <v>1227</v>
      </c>
    </row>
    <row r="28" spans="4:13" x14ac:dyDescent="0.3">
      <c r="K28" s="49" t="s">
        <v>1223</v>
      </c>
    </row>
    <row r="29" spans="4:13" x14ac:dyDescent="0.3">
      <c r="K29" s="49" t="s">
        <v>1224</v>
      </c>
    </row>
    <row r="30" spans="4:13" x14ac:dyDescent="0.3">
      <c r="K30" s="378" t="s">
        <v>1225</v>
      </c>
    </row>
    <row r="31" spans="4:13" x14ac:dyDescent="0.3">
      <c r="K31" s="379" t="s">
        <v>1226</v>
      </c>
    </row>
  </sheetData>
  <sheetProtection algorithmName="SHA-512" hashValue="MoPx2FsNFhQxYo+3MYjowcjdac+QxD3W520rh5+MSn/Py2GYmVhdlUzY5TbMUBr0odQQISNHT040i0axGw7UcA==" saltValue="kpZ/krEdSlq5hvY7618GqA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J9:K10" name="Диапазон1_1_1_2"/>
    <protectedRange algorithmName="SHA-512" hashValue="rncuJ4mvkplD5ExV+INgf9V0KIxWvTyFv14aODOuq6e+HiQ8Ldc6kfqJTM/SpokFn6fscxCR7Ffmddbi63fMFw==" saltValue="s/Yt93XzbNN2zTchIf/7tQ==" spinCount="100000" sqref="M9" name="Диапазон1_2"/>
    <protectedRange algorithmName="SHA-512" hashValue="rncuJ4mvkplD5ExV+INgf9V0KIxWvTyFv14aODOuq6e+HiQ8Ldc6kfqJTM/SpokFn6fscxCR7Ffmddbi63fMFw==" saltValue="s/Yt93XzbNN2zTchIf/7tQ==" spinCount="100000" sqref="K27:K31" name="Диапазон1_3"/>
  </protectedRanges>
  <pageMargins left="0.7" right="0.7" top="0.75" bottom="0.75" header="0.3" footer="0.3"/>
  <pageSetup paperSize="9" scale="77" fitToHeight="0" orientation="portrait" horizontalDpi="30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pageSetUpPr fitToPage="1"/>
  </sheetPr>
  <dimension ref="A1:K56"/>
  <sheetViews>
    <sheetView showGridLines="0" workbookViewId="0">
      <selection activeCell="F3" sqref="F3"/>
    </sheetView>
  </sheetViews>
  <sheetFormatPr defaultRowHeight="16.5" x14ac:dyDescent="0.3"/>
  <cols>
    <col min="1" max="1" width="18.140625" style="15" customWidth="1"/>
    <col min="2" max="2" width="18" style="15" customWidth="1"/>
    <col min="3" max="3" width="11" style="26" customWidth="1"/>
    <col min="4" max="4" width="13.42578125" style="26" customWidth="1"/>
    <col min="5" max="5" width="13.140625" style="26" customWidth="1"/>
    <col min="6" max="6" width="13.5703125" style="26" customWidth="1"/>
    <col min="7" max="7" width="7.140625" style="26" customWidth="1"/>
    <col min="8" max="8" width="13" style="26" customWidth="1"/>
    <col min="9" max="9" width="12.5703125" style="26" customWidth="1"/>
    <col min="10" max="10" width="12.7109375" style="26" customWidth="1"/>
    <col min="11" max="12" width="9.140625" style="15" customWidth="1"/>
    <col min="13" max="16384" width="9.140625" style="15"/>
  </cols>
  <sheetData>
    <row r="1" spans="1:11" x14ac:dyDescent="0.3">
      <c r="J1" s="29" t="s">
        <v>1223</v>
      </c>
    </row>
    <row r="2" spans="1:11" x14ac:dyDescent="0.3">
      <c r="J2" s="376" t="s">
        <v>1224</v>
      </c>
    </row>
    <row r="3" spans="1:11" x14ac:dyDescent="0.3">
      <c r="J3" s="377" t="s">
        <v>1225</v>
      </c>
    </row>
    <row r="4" spans="1:11" x14ac:dyDescent="0.3">
      <c r="J4" s="29" t="s">
        <v>1226</v>
      </c>
    </row>
    <row r="8" spans="1:11" ht="34.5" x14ac:dyDescent="0.6">
      <c r="A8" s="380" t="s">
        <v>252</v>
      </c>
      <c r="I8" s="60"/>
      <c r="J8" s="77"/>
    </row>
    <row r="9" spans="1:11" s="316" customFormat="1" ht="18.75" customHeight="1" x14ac:dyDescent="0.6">
      <c r="A9" s="380"/>
      <c r="C9" s="26"/>
      <c r="D9" s="26"/>
      <c r="E9" s="26"/>
      <c r="F9" s="26"/>
      <c r="G9" s="26"/>
      <c r="H9" s="26"/>
      <c r="I9" s="318"/>
      <c r="J9" s="319"/>
    </row>
    <row r="10" spans="1:11" s="316" customFormat="1" ht="20.25" x14ac:dyDescent="0.35">
      <c r="A10" s="132" t="s">
        <v>719</v>
      </c>
      <c r="B10" s="133"/>
      <c r="C10" s="134"/>
      <c r="D10" s="134"/>
      <c r="E10" s="134"/>
      <c r="F10" s="134"/>
      <c r="G10" s="134"/>
      <c r="H10" s="134"/>
      <c r="I10" s="134"/>
      <c r="J10" s="134"/>
      <c r="K10" s="133"/>
    </row>
    <row r="11" spans="1:11" s="316" customFormat="1" x14ac:dyDescent="0.3">
      <c r="A11" s="321"/>
      <c r="B11" s="135" t="s">
        <v>254</v>
      </c>
      <c r="C11" s="135" t="s">
        <v>257</v>
      </c>
      <c r="D11" s="135" t="s">
        <v>258</v>
      </c>
      <c r="E11" s="135" t="s">
        <v>90</v>
      </c>
      <c r="F11" s="135" t="s">
        <v>261</v>
      </c>
      <c r="G11" s="135" t="s">
        <v>262</v>
      </c>
      <c r="H11" s="135" t="s">
        <v>263</v>
      </c>
      <c r="I11" s="135" t="s">
        <v>255</v>
      </c>
      <c r="J11" s="135" t="s">
        <v>256</v>
      </c>
      <c r="K11" s="321"/>
    </row>
    <row r="12" spans="1:11" s="316" customFormat="1" ht="70.5" customHeight="1" x14ac:dyDescent="0.3">
      <c r="A12" s="136"/>
      <c r="B12" s="137" t="s">
        <v>720</v>
      </c>
      <c r="C12" s="138">
        <v>1000</v>
      </c>
      <c r="D12" s="138">
        <v>210</v>
      </c>
      <c r="E12" s="138">
        <v>50</v>
      </c>
      <c r="F12" s="138" t="s">
        <v>721</v>
      </c>
      <c r="G12" s="138">
        <v>5</v>
      </c>
      <c r="H12" s="139">
        <v>12</v>
      </c>
      <c r="I12" s="138" t="s">
        <v>260</v>
      </c>
      <c r="J12" s="261">
        <v>1350</v>
      </c>
      <c r="K12" s="321"/>
    </row>
    <row r="13" spans="1:11" ht="19.5" customHeight="1" x14ac:dyDescent="0.3">
      <c r="I13" s="60"/>
      <c r="J13" s="107"/>
    </row>
    <row r="14" spans="1:11" ht="20.25" x14ac:dyDescent="0.35">
      <c r="A14" s="132" t="s">
        <v>253</v>
      </c>
      <c r="B14" s="133"/>
      <c r="C14" s="134"/>
      <c r="D14" s="134"/>
      <c r="E14" s="134"/>
      <c r="F14" s="134"/>
      <c r="G14" s="134"/>
      <c r="H14" s="134"/>
      <c r="I14" s="134"/>
      <c r="J14" s="134"/>
      <c r="K14" s="133"/>
    </row>
    <row r="15" spans="1:11" x14ac:dyDescent="0.3">
      <c r="A15" s="19"/>
      <c r="B15" s="135" t="s">
        <v>254</v>
      </c>
      <c r="C15" s="135" t="s">
        <v>257</v>
      </c>
      <c r="D15" s="135" t="s">
        <v>258</v>
      </c>
      <c r="E15" s="135" t="s">
        <v>90</v>
      </c>
      <c r="F15" s="135" t="s">
        <v>261</v>
      </c>
      <c r="G15" s="135" t="s">
        <v>262</v>
      </c>
      <c r="H15" s="135" t="s">
        <v>263</v>
      </c>
      <c r="I15" s="135" t="s">
        <v>255</v>
      </c>
      <c r="J15" s="135" t="s">
        <v>256</v>
      </c>
      <c r="K15" s="19"/>
    </row>
    <row r="16" spans="1:11" ht="42.75" customHeight="1" x14ac:dyDescent="0.3">
      <c r="A16" s="136"/>
      <c r="B16" s="137" t="s">
        <v>541</v>
      </c>
      <c r="C16" s="138">
        <v>600</v>
      </c>
      <c r="D16" s="138">
        <v>300</v>
      </c>
      <c r="E16" s="138">
        <v>50</v>
      </c>
      <c r="F16" s="138" t="s">
        <v>542</v>
      </c>
      <c r="G16" s="138">
        <v>5</v>
      </c>
      <c r="H16" s="139">
        <v>8</v>
      </c>
      <c r="I16" s="138" t="s">
        <v>260</v>
      </c>
      <c r="J16" s="261">
        <v>1350</v>
      </c>
      <c r="K16" s="19"/>
    </row>
    <row r="17" spans="1:11" s="316" customFormat="1" ht="42.75" customHeight="1" x14ac:dyDescent="0.3">
      <c r="A17" s="396"/>
      <c r="B17" s="137" t="s">
        <v>649</v>
      </c>
      <c r="C17" s="138">
        <v>1000</v>
      </c>
      <c r="D17" s="138">
        <v>300</v>
      </c>
      <c r="E17" s="138">
        <v>50</v>
      </c>
      <c r="F17" s="138" t="s">
        <v>265</v>
      </c>
      <c r="G17" s="138">
        <v>9.5</v>
      </c>
      <c r="H17" s="139" t="s">
        <v>650</v>
      </c>
      <c r="I17" s="138" t="s">
        <v>260</v>
      </c>
      <c r="J17" s="261">
        <v>2250</v>
      </c>
      <c r="K17" s="321"/>
    </row>
    <row r="18" spans="1:11" x14ac:dyDescent="0.3">
      <c r="A18" s="140"/>
      <c r="B18" s="141" t="s">
        <v>264</v>
      </c>
      <c r="C18" s="142">
        <v>1000</v>
      </c>
      <c r="D18" s="142">
        <v>250</v>
      </c>
      <c r="E18" s="142">
        <v>50</v>
      </c>
      <c r="F18" s="142" t="s">
        <v>265</v>
      </c>
      <c r="G18" s="142">
        <v>7.5</v>
      </c>
      <c r="H18" s="142" t="s">
        <v>266</v>
      </c>
      <c r="I18" s="142" t="s">
        <v>260</v>
      </c>
      <c r="J18" s="262">
        <v>2900</v>
      </c>
      <c r="K18" s="19"/>
    </row>
    <row r="19" spans="1:11" x14ac:dyDescent="0.3">
      <c r="A19" s="143"/>
      <c r="B19" s="141" t="s">
        <v>267</v>
      </c>
      <c r="C19" s="142">
        <v>1000</v>
      </c>
      <c r="D19" s="142">
        <v>250</v>
      </c>
      <c r="E19" s="142">
        <v>50</v>
      </c>
      <c r="F19" s="142" t="s">
        <v>265</v>
      </c>
      <c r="G19" s="142">
        <v>7.5</v>
      </c>
      <c r="H19" s="142" t="s">
        <v>269</v>
      </c>
      <c r="I19" s="142" t="s">
        <v>268</v>
      </c>
      <c r="J19" s="262">
        <v>3000</v>
      </c>
      <c r="K19" s="19"/>
    </row>
    <row r="20" spans="1:11" x14ac:dyDescent="0.3">
      <c r="A20" s="143"/>
      <c r="B20" s="141" t="s">
        <v>270</v>
      </c>
      <c r="C20" s="142">
        <v>400</v>
      </c>
      <c r="D20" s="142">
        <v>300</v>
      </c>
      <c r="E20" s="142">
        <v>50</v>
      </c>
      <c r="F20" s="142" t="s">
        <v>265</v>
      </c>
      <c r="G20" s="142">
        <v>2.5</v>
      </c>
      <c r="H20" s="142" t="s">
        <v>266</v>
      </c>
      <c r="I20" s="142" t="s">
        <v>260</v>
      </c>
      <c r="J20" s="262">
        <v>850</v>
      </c>
      <c r="K20" s="19"/>
    </row>
    <row r="21" spans="1:11" x14ac:dyDescent="0.3">
      <c r="A21" s="144"/>
      <c r="B21" s="141" t="s">
        <v>271</v>
      </c>
      <c r="C21" s="142">
        <v>400</v>
      </c>
      <c r="D21" s="142">
        <v>300</v>
      </c>
      <c r="E21" s="142">
        <v>50</v>
      </c>
      <c r="F21" s="142" t="s">
        <v>265</v>
      </c>
      <c r="G21" s="142">
        <v>2.5</v>
      </c>
      <c r="H21" s="142" t="s">
        <v>266</v>
      </c>
      <c r="I21" s="142" t="s">
        <v>260</v>
      </c>
      <c r="J21" s="262">
        <v>850</v>
      </c>
      <c r="K21" s="19"/>
    </row>
    <row r="22" spans="1:11" ht="50.25" customHeight="1" x14ac:dyDescent="0.3">
      <c r="A22" s="145"/>
      <c r="B22" s="137" t="s">
        <v>272</v>
      </c>
      <c r="C22" s="138">
        <v>900</v>
      </c>
      <c r="D22" s="138">
        <v>615</v>
      </c>
      <c r="E22" s="138">
        <v>105</v>
      </c>
      <c r="F22" s="138" t="s">
        <v>273</v>
      </c>
      <c r="G22" s="138">
        <v>29</v>
      </c>
      <c r="H22" s="138" t="s">
        <v>274</v>
      </c>
      <c r="I22" s="146" t="s">
        <v>260</v>
      </c>
      <c r="J22" s="261">
        <v>6000</v>
      </c>
      <c r="K22" s="19"/>
    </row>
    <row r="23" spans="1:11" x14ac:dyDescent="0.3">
      <c r="A23" s="19"/>
      <c r="B23" s="19"/>
      <c r="C23" s="72"/>
      <c r="D23" s="72"/>
      <c r="E23" s="72"/>
      <c r="F23" s="72"/>
      <c r="G23" s="72"/>
      <c r="H23" s="72"/>
      <c r="I23" s="72"/>
      <c r="J23" s="180"/>
      <c r="K23" s="19"/>
    </row>
    <row r="24" spans="1:11" ht="20.25" x14ac:dyDescent="0.35">
      <c r="A24" s="132" t="s">
        <v>275</v>
      </c>
      <c r="B24" s="19"/>
      <c r="C24" s="72"/>
      <c r="D24" s="72"/>
      <c r="E24" s="72"/>
      <c r="F24" s="72"/>
      <c r="G24" s="72"/>
      <c r="H24" s="72"/>
      <c r="I24" s="72"/>
      <c r="J24" s="180"/>
      <c r="K24" s="19"/>
    </row>
    <row r="25" spans="1:11" x14ac:dyDescent="0.3">
      <c r="A25" s="19"/>
      <c r="B25" s="147" t="s">
        <v>254</v>
      </c>
      <c r="C25" s="135" t="s">
        <v>257</v>
      </c>
      <c r="D25" s="135" t="s">
        <v>258</v>
      </c>
      <c r="E25" s="135" t="s">
        <v>90</v>
      </c>
      <c r="F25" s="135" t="s">
        <v>261</v>
      </c>
      <c r="G25" s="135" t="s">
        <v>262</v>
      </c>
      <c r="H25" s="135" t="s">
        <v>263</v>
      </c>
      <c r="I25" s="135" t="s">
        <v>255</v>
      </c>
      <c r="J25" s="181" t="s">
        <v>256</v>
      </c>
      <c r="K25" s="19"/>
    </row>
    <row r="26" spans="1:11" s="316" customFormat="1" x14ac:dyDescent="0.3">
      <c r="A26" s="321"/>
      <c r="B26" s="147"/>
      <c r="C26" s="135"/>
      <c r="D26" s="135"/>
      <c r="E26" s="135"/>
      <c r="F26" s="135"/>
      <c r="G26" s="135"/>
      <c r="H26" s="135"/>
      <c r="I26" s="135"/>
      <c r="J26" s="181"/>
      <c r="K26" s="321"/>
    </row>
    <row r="27" spans="1:11" s="316" customFormat="1" ht="52.5" customHeight="1" x14ac:dyDescent="0.3">
      <c r="A27" s="145"/>
      <c r="B27" s="137" t="s">
        <v>722</v>
      </c>
      <c r="C27" s="138">
        <v>550</v>
      </c>
      <c r="D27" s="138">
        <v>450</v>
      </c>
      <c r="E27" s="138">
        <v>80</v>
      </c>
      <c r="F27" s="138" t="s">
        <v>723</v>
      </c>
      <c r="G27" s="138">
        <v>13</v>
      </c>
      <c r="H27" s="139">
        <v>20</v>
      </c>
      <c r="I27" s="138" t="s">
        <v>260</v>
      </c>
      <c r="J27" s="261">
        <v>1750</v>
      </c>
      <c r="K27" s="321"/>
    </row>
    <row r="28" spans="1:11" s="316" customFormat="1" ht="60" customHeight="1" x14ac:dyDescent="0.3">
      <c r="A28" s="145"/>
      <c r="B28" s="137" t="s">
        <v>724</v>
      </c>
      <c r="C28" s="138">
        <v>550</v>
      </c>
      <c r="D28" s="138">
        <v>450</v>
      </c>
      <c r="E28" s="138">
        <v>80</v>
      </c>
      <c r="F28" s="138" t="s">
        <v>723</v>
      </c>
      <c r="G28" s="138">
        <v>13</v>
      </c>
      <c r="H28" s="139">
        <v>20</v>
      </c>
      <c r="I28" s="138" t="s">
        <v>260</v>
      </c>
      <c r="J28" s="261">
        <v>2175</v>
      </c>
      <c r="K28" s="321"/>
    </row>
    <row r="29" spans="1:11" ht="33" customHeight="1" x14ac:dyDescent="0.3">
      <c r="A29" s="145"/>
      <c r="B29" s="137" t="s">
        <v>276</v>
      </c>
      <c r="C29" s="138">
        <v>1000</v>
      </c>
      <c r="D29" s="138">
        <v>350</v>
      </c>
      <c r="E29" s="138">
        <v>50</v>
      </c>
      <c r="F29" s="138" t="s">
        <v>277</v>
      </c>
      <c r="G29" s="138">
        <v>11</v>
      </c>
      <c r="H29" s="139" t="s">
        <v>259</v>
      </c>
      <c r="I29" s="138" t="s">
        <v>260</v>
      </c>
      <c r="J29" s="261">
        <v>2490</v>
      </c>
      <c r="K29" s="19"/>
    </row>
    <row r="30" spans="1:11" x14ac:dyDescent="0.3">
      <c r="A30" s="148"/>
      <c r="B30" s="141" t="s">
        <v>278</v>
      </c>
      <c r="C30" s="142">
        <v>900</v>
      </c>
      <c r="D30" s="142">
        <v>300</v>
      </c>
      <c r="E30" s="142">
        <v>50</v>
      </c>
      <c r="F30" s="142" t="s">
        <v>279</v>
      </c>
      <c r="G30" s="142">
        <v>9</v>
      </c>
      <c r="H30" s="142" t="s">
        <v>266</v>
      </c>
      <c r="I30" s="142" t="s">
        <v>260</v>
      </c>
      <c r="J30" s="262">
        <v>3500</v>
      </c>
      <c r="K30" s="19"/>
    </row>
    <row r="31" spans="1:11" x14ac:dyDescent="0.3">
      <c r="A31" s="149"/>
      <c r="B31" s="141" t="s">
        <v>280</v>
      </c>
      <c r="C31" s="142">
        <v>1000</v>
      </c>
      <c r="D31" s="142">
        <v>300</v>
      </c>
      <c r="E31" s="142">
        <v>50</v>
      </c>
      <c r="F31" s="200" t="s">
        <v>281</v>
      </c>
      <c r="G31" s="142">
        <v>5</v>
      </c>
      <c r="H31" s="142" t="s">
        <v>269</v>
      </c>
      <c r="I31" s="142" t="s">
        <v>268</v>
      </c>
      <c r="J31" s="262">
        <v>4500</v>
      </c>
      <c r="K31" s="19"/>
    </row>
    <row r="32" spans="1:11" x14ac:dyDescent="0.3">
      <c r="A32" s="149"/>
      <c r="B32" s="141" t="s">
        <v>282</v>
      </c>
      <c r="C32" s="142">
        <v>500</v>
      </c>
      <c r="D32" s="142">
        <v>300</v>
      </c>
      <c r="E32" s="142">
        <v>50</v>
      </c>
      <c r="F32" s="142" t="s">
        <v>279</v>
      </c>
      <c r="G32" s="142">
        <v>3</v>
      </c>
      <c r="H32" s="142" t="s">
        <v>266</v>
      </c>
      <c r="I32" s="142" t="s">
        <v>260</v>
      </c>
      <c r="J32" s="262">
        <v>1500</v>
      </c>
      <c r="K32" s="19"/>
    </row>
    <row r="33" spans="1:11" x14ac:dyDescent="0.3">
      <c r="A33" s="150"/>
      <c r="B33" s="141" t="s">
        <v>283</v>
      </c>
      <c r="C33" s="142">
        <v>500</v>
      </c>
      <c r="D33" s="142">
        <v>300</v>
      </c>
      <c r="E33" s="142">
        <v>50</v>
      </c>
      <c r="F33" s="142" t="s">
        <v>279</v>
      </c>
      <c r="G33" s="142">
        <v>3</v>
      </c>
      <c r="H33" s="142" t="s">
        <v>266</v>
      </c>
      <c r="I33" s="142" t="s">
        <v>260</v>
      </c>
      <c r="J33" s="262">
        <v>1500</v>
      </c>
      <c r="K33" s="19"/>
    </row>
    <row r="34" spans="1:11" x14ac:dyDescent="0.3">
      <c r="A34" s="140"/>
      <c r="B34" s="151" t="s">
        <v>284</v>
      </c>
      <c r="C34" s="152">
        <v>900</v>
      </c>
      <c r="D34" s="152">
        <v>500</v>
      </c>
      <c r="E34" s="152">
        <v>75</v>
      </c>
      <c r="F34" s="152" t="s">
        <v>589</v>
      </c>
      <c r="G34" s="152">
        <v>20</v>
      </c>
      <c r="H34" s="152" t="s">
        <v>286</v>
      </c>
      <c r="I34" s="152" t="s">
        <v>260</v>
      </c>
      <c r="J34" s="263">
        <v>5000</v>
      </c>
      <c r="K34" s="19"/>
    </row>
    <row r="35" spans="1:11" x14ac:dyDescent="0.3">
      <c r="A35" s="143"/>
      <c r="B35" s="151" t="s">
        <v>651</v>
      </c>
      <c r="C35" s="152">
        <v>900</v>
      </c>
      <c r="D35" s="152">
        <v>500</v>
      </c>
      <c r="E35" s="152">
        <v>75</v>
      </c>
      <c r="F35" s="152" t="s">
        <v>589</v>
      </c>
      <c r="G35" s="152">
        <v>12</v>
      </c>
      <c r="H35" s="152" t="s">
        <v>269</v>
      </c>
      <c r="I35" s="152" t="s">
        <v>268</v>
      </c>
      <c r="J35" s="263">
        <v>8000</v>
      </c>
      <c r="K35" s="19"/>
    </row>
    <row r="36" spans="1:11" x14ac:dyDescent="0.3">
      <c r="A36" s="143"/>
      <c r="B36" s="153" t="s">
        <v>287</v>
      </c>
      <c r="C36" s="154">
        <v>310</v>
      </c>
      <c r="D36" s="154">
        <v>500</v>
      </c>
      <c r="E36" s="154">
        <v>75</v>
      </c>
      <c r="F36" s="152" t="s">
        <v>589</v>
      </c>
      <c r="G36" s="154">
        <v>5</v>
      </c>
      <c r="H36" s="154" t="s">
        <v>286</v>
      </c>
      <c r="I36" s="152" t="s">
        <v>260</v>
      </c>
      <c r="J36" s="264">
        <v>1750</v>
      </c>
      <c r="K36" s="19"/>
    </row>
    <row r="37" spans="1:11" x14ac:dyDescent="0.3">
      <c r="A37" s="144"/>
      <c r="B37" s="153" t="s">
        <v>288</v>
      </c>
      <c r="C37" s="154">
        <v>310</v>
      </c>
      <c r="D37" s="154">
        <v>500</v>
      </c>
      <c r="E37" s="154">
        <v>75</v>
      </c>
      <c r="F37" s="152" t="s">
        <v>589</v>
      </c>
      <c r="G37" s="154">
        <v>5</v>
      </c>
      <c r="H37" s="154" t="s">
        <v>286</v>
      </c>
      <c r="I37" s="152" t="s">
        <v>260</v>
      </c>
      <c r="J37" s="264">
        <v>1750</v>
      </c>
      <c r="K37" s="19"/>
    </row>
    <row r="38" spans="1:11" ht="49.5" customHeight="1" x14ac:dyDescent="0.3">
      <c r="A38" s="136"/>
      <c r="B38" s="155" t="s">
        <v>289</v>
      </c>
      <c r="C38" s="138">
        <v>900</v>
      </c>
      <c r="D38" s="138">
        <v>600</v>
      </c>
      <c r="E38" s="138">
        <v>75</v>
      </c>
      <c r="F38" s="138" t="s">
        <v>285</v>
      </c>
      <c r="G38" s="138">
        <v>25</v>
      </c>
      <c r="H38" s="138" t="s">
        <v>286</v>
      </c>
      <c r="I38" s="138" t="s">
        <v>260</v>
      </c>
      <c r="J38" s="261">
        <v>5500</v>
      </c>
      <c r="K38" s="19"/>
    </row>
    <row r="39" spans="1:11" x14ac:dyDescent="0.3">
      <c r="A39" s="19"/>
      <c r="B39" s="19"/>
      <c r="C39" s="72"/>
      <c r="D39" s="72"/>
      <c r="E39" s="72"/>
      <c r="F39" s="72"/>
      <c r="G39" s="72"/>
      <c r="H39" s="72"/>
      <c r="I39" s="72"/>
      <c r="J39" s="180"/>
      <c r="K39" s="19"/>
    </row>
    <row r="40" spans="1:11" ht="20.25" x14ac:dyDescent="0.35">
      <c r="A40" s="132" t="s">
        <v>290</v>
      </c>
      <c r="B40" s="19"/>
      <c r="C40" s="72"/>
      <c r="D40" s="72"/>
      <c r="E40" s="72"/>
      <c r="F40" s="72"/>
      <c r="G40" s="72"/>
      <c r="H40" s="72"/>
      <c r="I40" s="72"/>
      <c r="J40" s="180"/>
      <c r="K40" s="19"/>
    </row>
    <row r="41" spans="1:11" x14ac:dyDescent="0.3">
      <c r="A41" s="19"/>
      <c r="B41" s="147" t="s">
        <v>254</v>
      </c>
      <c r="C41" s="135" t="s">
        <v>257</v>
      </c>
      <c r="D41" s="135" t="s">
        <v>258</v>
      </c>
      <c r="E41" s="135" t="s">
        <v>90</v>
      </c>
      <c r="F41" s="135" t="s">
        <v>261</v>
      </c>
      <c r="G41" s="135" t="s">
        <v>262</v>
      </c>
      <c r="H41" s="135" t="s">
        <v>263</v>
      </c>
      <c r="I41" s="135" t="s">
        <v>255</v>
      </c>
      <c r="J41" s="181" t="s">
        <v>256</v>
      </c>
      <c r="K41" s="19"/>
    </row>
    <row r="42" spans="1:11" ht="19.5" customHeight="1" x14ac:dyDescent="0.3">
      <c r="A42" s="140"/>
      <c r="B42" s="156" t="s">
        <v>291</v>
      </c>
      <c r="C42" s="157">
        <v>900</v>
      </c>
      <c r="D42" s="157">
        <v>500</v>
      </c>
      <c r="E42" s="157">
        <v>55</v>
      </c>
      <c r="F42" s="157" t="s">
        <v>292</v>
      </c>
      <c r="G42" s="157">
        <v>15</v>
      </c>
      <c r="H42" s="158" t="s">
        <v>274</v>
      </c>
      <c r="I42" s="157" t="s">
        <v>260</v>
      </c>
      <c r="J42" s="265">
        <v>5000</v>
      </c>
      <c r="K42" s="19"/>
    </row>
    <row r="43" spans="1:11" ht="19.5" customHeight="1" x14ac:dyDescent="0.3">
      <c r="A43" s="143"/>
      <c r="B43" s="156" t="s">
        <v>294</v>
      </c>
      <c r="C43" s="157">
        <v>900</v>
      </c>
      <c r="D43" s="157">
        <v>500</v>
      </c>
      <c r="E43" s="157">
        <v>55</v>
      </c>
      <c r="F43" s="157" t="s">
        <v>292</v>
      </c>
      <c r="G43" s="157">
        <v>16</v>
      </c>
      <c r="H43" s="158" t="s">
        <v>269</v>
      </c>
      <c r="I43" s="157" t="s">
        <v>268</v>
      </c>
      <c r="J43" s="265">
        <v>5000</v>
      </c>
      <c r="K43" s="19"/>
    </row>
    <row r="44" spans="1:11" x14ac:dyDescent="0.3">
      <c r="A44" s="143"/>
      <c r="B44" s="141" t="s">
        <v>293</v>
      </c>
      <c r="C44" s="142">
        <v>310</v>
      </c>
      <c r="D44" s="142">
        <v>500</v>
      </c>
      <c r="E44" s="142">
        <v>55</v>
      </c>
      <c r="F44" s="157" t="s">
        <v>292</v>
      </c>
      <c r="G44" s="142">
        <v>4.5</v>
      </c>
      <c r="H44" s="142" t="s">
        <v>274</v>
      </c>
      <c r="I44" s="142" t="s">
        <v>260</v>
      </c>
      <c r="J44" s="262">
        <v>2500</v>
      </c>
      <c r="K44" s="19"/>
    </row>
    <row r="45" spans="1:11" x14ac:dyDescent="0.3">
      <c r="A45" s="144"/>
      <c r="B45" s="141" t="s">
        <v>295</v>
      </c>
      <c r="C45" s="142">
        <v>310</v>
      </c>
      <c r="D45" s="142">
        <v>500</v>
      </c>
      <c r="E45" s="142">
        <v>55</v>
      </c>
      <c r="F45" s="157" t="s">
        <v>292</v>
      </c>
      <c r="G45" s="142">
        <v>4.5</v>
      </c>
      <c r="H45" s="142" t="s">
        <v>274</v>
      </c>
      <c r="I45" s="142" t="s">
        <v>260</v>
      </c>
      <c r="J45" s="262">
        <v>2500</v>
      </c>
      <c r="K45" s="19"/>
    </row>
    <row r="46" spans="1:11" ht="54.75" customHeight="1" x14ac:dyDescent="0.3">
      <c r="A46" s="145"/>
      <c r="B46" s="137" t="s">
        <v>296</v>
      </c>
      <c r="C46" s="138">
        <v>900</v>
      </c>
      <c r="D46" s="138">
        <v>550</v>
      </c>
      <c r="E46" s="138">
        <v>55</v>
      </c>
      <c r="F46" s="138" t="s">
        <v>292</v>
      </c>
      <c r="G46" s="138">
        <v>20</v>
      </c>
      <c r="H46" s="138" t="s">
        <v>297</v>
      </c>
      <c r="I46" s="138" t="s">
        <v>260</v>
      </c>
      <c r="J46" s="261">
        <v>5000</v>
      </c>
      <c r="K46" s="19"/>
    </row>
    <row r="47" spans="1:11" x14ac:dyDescent="0.3">
      <c r="A47" s="19"/>
      <c r="B47" s="19"/>
      <c r="C47" s="72"/>
      <c r="D47" s="72"/>
      <c r="E47" s="72"/>
      <c r="F47" s="72"/>
      <c r="G47" s="72"/>
      <c r="H47" s="72"/>
      <c r="I47" s="72"/>
      <c r="J47" s="72"/>
      <c r="K47" s="19"/>
    </row>
    <row r="48" spans="1:11" x14ac:dyDescent="0.3">
      <c r="A48" s="19"/>
      <c r="B48" s="19"/>
      <c r="C48" s="578" t="s">
        <v>298</v>
      </c>
      <c r="D48" s="579"/>
      <c r="E48" s="579"/>
      <c r="F48" s="579"/>
      <c r="G48" s="579"/>
      <c r="H48" s="579"/>
      <c r="I48" s="72"/>
      <c r="J48" s="72"/>
      <c r="K48" s="19"/>
    </row>
    <row r="49" spans="1:11" x14ac:dyDescent="0.3">
      <c r="A49" s="19"/>
      <c r="B49" s="19"/>
      <c r="C49" s="580" t="s">
        <v>299</v>
      </c>
      <c r="D49" s="579"/>
      <c r="E49" s="579"/>
      <c r="F49" s="579"/>
      <c r="G49" s="579"/>
      <c r="H49" s="579"/>
      <c r="I49" s="72"/>
      <c r="J49" s="72"/>
      <c r="K49" s="19"/>
    </row>
    <row r="50" spans="1:11" x14ac:dyDescent="0.3">
      <c r="A50" s="19"/>
      <c r="B50" s="19"/>
      <c r="C50" s="72"/>
      <c r="D50" s="72"/>
      <c r="E50" s="72"/>
      <c r="F50" s="72"/>
      <c r="G50" s="72"/>
      <c r="H50" s="72"/>
      <c r="I50" s="72"/>
      <c r="J50" s="72"/>
      <c r="K50" s="19"/>
    </row>
    <row r="51" spans="1:11" x14ac:dyDescent="0.3">
      <c r="A51" s="19"/>
      <c r="B51" s="19"/>
      <c r="C51" s="72"/>
      <c r="D51" s="72"/>
      <c r="E51" s="72"/>
      <c r="F51" s="72"/>
      <c r="G51" s="72"/>
      <c r="H51" s="72"/>
      <c r="I51" s="72"/>
      <c r="J51" s="91" t="s">
        <v>1227</v>
      </c>
      <c r="K51" s="19"/>
    </row>
    <row r="52" spans="1:11" x14ac:dyDescent="0.3">
      <c r="A52" s="19"/>
      <c r="B52" s="19"/>
      <c r="C52" s="72"/>
      <c r="D52" s="72"/>
      <c r="E52" s="72"/>
      <c r="F52" s="72"/>
      <c r="G52" s="72"/>
      <c r="H52" s="72"/>
      <c r="I52" s="72"/>
      <c r="J52" s="49" t="s">
        <v>1223</v>
      </c>
      <c r="K52" s="19"/>
    </row>
    <row r="53" spans="1:11" x14ac:dyDescent="0.3">
      <c r="A53" s="19"/>
      <c r="B53" s="19"/>
      <c r="C53" s="72"/>
      <c r="D53" s="72"/>
      <c r="E53" s="72"/>
      <c r="F53" s="72"/>
      <c r="G53" s="72"/>
      <c r="H53" s="72"/>
      <c r="I53" s="72"/>
      <c r="J53" s="49" t="s">
        <v>1224</v>
      </c>
      <c r="K53" s="19"/>
    </row>
    <row r="54" spans="1:11" x14ac:dyDescent="0.3">
      <c r="J54" s="378" t="s">
        <v>1225</v>
      </c>
    </row>
    <row r="55" spans="1:11" x14ac:dyDescent="0.3">
      <c r="J55" s="379" t="s">
        <v>1226</v>
      </c>
    </row>
    <row r="56" spans="1:11" x14ac:dyDescent="0.3">
      <c r="J56" s="31"/>
    </row>
  </sheetData>
  <sheetProtection algorithmName="SHA-512" hashValue="2c344iRRzClKSiGXbehR7MansmOG33gjqO0NSWm/mqbc4BvQ6v5O+qtnQxI1nJouNBDLm4VpZhPrifjg9+lA+Q==" saltValue="ZFmhIGhPWvRDYzTTInO7aw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I8:J9 I13:J13" name="Диапазон1_1_1_2"/>
    <protectedRange algorithmName="SHA-512" hashValue="rncuJ4mvkplD5ExV+INgf9V0KIxWvTyFv14aODOuq6e+HiQ8Ldc6kfqJTM/SpokFn6fscxCR7Ffmddbi63fMFw==" saltValue="s/Yt93XzbNN2zTchIf/7tQ==" spinCount="100000" sqref="J56" name="Диапазон1"/>
    <protectedRange algorithmName="SHA-512" hashValue="rncuJ4mvkplD5ExV+INgf9V0KIxWvTyFv14aODOuq6e+HiQ8Ldc6kfqJTM/SpokFn6fscxCR7Ffmddbi63fMFw==" saltValue="s/Yt93XzbNN2zTchIf/7tQ==" spinCount="100000" sqref="J51:J55" name="Диапазон1_3"/>
  </protectedRanges>
  <mergeCells count="2">
    <mergeCell ref="C48:H48"/>
    <mergeCell ref="C49:H49"/>
  </mergeCells>
  <hyperlinks>
    <hyperlink ref="C49" r:id="rId1"/>
  </hyperlinks>
  <pageMargins left="0.7" right="0.7" top="0.75" bottom="0.75" header="0.3" footer="0.3"/>
  <pageSetup paperSize="9" scale="70" fitToHeight="0" orientation="portrait" horizontalDpi="300" verticalDpi="0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pageSetUpPr fitToPage="1"/>
  </sheetPr>
  <dimension ref="A1:L75"/>
  <sheetViews>
    <sheetView showGridLines="0" workbookViewId="0">
      <selection activeCell="J9" sqref="J9"/>
    </sheetView>
  </sheetViews>
  <sheetFormatPr defaultRowHeight="16.5" x14ac:dyDescent="0.3"/>
  <cols>
    <col min="1" max="7" width="9.140625" style="15"/>
    <col min="8" max="8" width="12.28515625" style="15" customWidth="1"/>
    <col min="9" max="10" width="9.140625" style="15"/>
    <col min="11" max="11" width="10.85546875" style="95" bestFit="1" customWidth="1"/>
    <col min="12" max="12" width="7.7109375" style="25" customWidth="1"/>
    <col min="13" max="13" width="9.140625" style="15" customWidth="1"/>
    <col min="14" max="16384" width="9.140625" style="15"/>
  </cols>
  <sheetData>
    <row r="1" spans="1:11" x14ac:dyDescent="0.3">
      <c r="C1" s="35"/>
      <c r="D1" s="35"/>
      <c r="E1" s="35"/>
      <c r="F1" s="35"/>
      <c r="G1" s="35"/>
      <c r="K1" s="29" t="s">
        <v>1223</v>
      </c>
    </row>
    <row r="2" spans="1:11" x14ac:dyDescent="0.3">
      <c r="C2" s="35"/>
      <c r="D2" s="35"/>
      <c r="E2" s="35"/>
      <c r="F2" s="35"/>
      <c r="G2" s="35"/>
      <c r="K2" s="376" t="s">
        <v>1224</v>
      </c>
    </row>
    <row r="3" spans="1:11" x14ac:dyDescent="0.3">
      <c r="C3" s="35"/>
      <c r="D3" s="35"/>
      <c r="E3" s="35"/>
      <c r="F3" s="35"/>
      <c r="G3" s="35"/>
      <c r="K3" s="377" t="s">
        <v>1225</v>
      </c>
    </row>
    <row r="4" spans="1:11" x14ac:dyDescent="0.3">
      <c r="C4" s="35"/>
      <c r="D4" s="35"/>
      <c r="E4" s="35"/>
      <c r="F4" s="35"/>
      <c r="G4" s="35"/>
      <c r="K4" s="29" t="s">
        <v>1226</v>
      </c>
    </row>
    <row r="5" spans="1:11" x14ac:dyDescent="0.3">
      <c r="C5" s="35"/>
      <c r="D5" s="35"/>
      <c r="E5" s="35"/>
      <c r="F5" s="35"/>
      <c r="G5" s="35"/>
      <c r="K5" s="36"/>
    </row>
    <row r="6" spans="1:11" x14ac:dyDescent="0.3">
      <c r="C6" s="35"/>
      <c r="D6" s="35"/>
      <c r="E6" s="35"/>
      <c r="F6" s="35"/>
      <c r="G6" s="35"/>
      <c r="K6" s="36"/>
    </row>
    <row r="7" spans="1:11" x14ac:dyDescent="0.3">
      <c r="C7" s="35"/>
      <c r="D7" s="35"/>
      <c r="E7" s="35"/>
      <c r="F7" s="35"/>
      <c r="G7" s="35"/>
      <c r="K7" s="122"/>
    </row>
    <row r="8" spans="1:11" ht="34.5" x14ac:dyDescent="0.6">
      <c r="A8" s="380" t="s">
        <v>70</v>
      </c>
      <c r="J8" s="60"/>
      <c r="K8" s="77"/>
    </row>
    <row r="9" spans="1:11" ht="34.5" x14ac:dyDescent="0.6">
      <c r="A9" s="17"/>
      <c r="J9" s="60"/>
      <c r="K9" s="107"/>
    </row>
    <row r="10" spans="1:11" x14ac:dyDescent="0.3">
      <c r="E10" s="34" t="s">
        <v>449</v>
      </c>
      <c r="J10" s="60"/>
      <c r="K10" s="122" t="s">
        <v>91</v>
      </c>
    </row>
    <row r="12" spans="1:11" x14ac:dyDescent="0.3">
      <c r="E12" s="159" t="s">
        <v>71</v>
      </c>
      <c r="F12" s="35"/>
      <c r="G12" s="35"/>
      <c r="H12" s="35"/>
      <c r="I12" s="35"/>
      <c r="J12" s="35"/>
      <c r="K12" s="266">
        <v>799</v>
      </c>
    </row>
    <row r="13" spans="1:11" x14ac:dyDescent="0.3">
      <c r="E13" s="160" t="s">
        <v>73</v>
      </c>
      <c r="F13" s="64"/>
      <c r="G13" s="64"/>
      <c r="H13" s="64"/>
      <c r="I13" s="64"/>
      <c r="J13" s="64"/>
      <c r="K13" s="254"/>
    </row>
    <row r="14" spans="1:11" x14ac:dyDescent="0.3">
      <c r="D14" s="25"/>
      <c r="K14" s="253"/>
    </row>
    <row r="15" spans="1:11" x14ac:dyDescent="0.3">
      <c r="D15" s="25"/>
      <c r="E15" s="160"/>
      <c r="F15" s="64"/>
      <c r="G15" s="64"/>
      <c r="H15" s="64"/>
      <c r="I15" s="64"/>
      <c r="J15" s="64"/>
      <c r="K15" s="254"/>
    </row>
    <row r="16" spans="1:11" x14ac:dyDescent="0.3">
      <c r="D16" s="51"/>
      <c r="E16" s="161"/>
      <c r="F16" s="127"/>
      <c r="G16" s="127"/>
      <c r="H16" s="127"/>
      <c r="I16" s="127"/>
      <c r="J16" s="127"/>
      <c r="K16" s="267"/>
    </row>
    <row r="17" spans="1:11" x14ac:dyDescent="0.3">
      <c r="E17" s="159"/>
      <c r="F17" s="35"/>
      <c r="G17" s="35"/>
      <c r="H17" s="35"/>
      <c r="I17" s="35"/>
      <c r="J17" s="35"/>
      <c r="K17" s="266"/>
    </row>
    <row r="18" spans="1:11" x14ac:dyDescent="0.3">
      <c r="E18" s="438" t="s">
        <v>450</v>
      </c>
      <c r="F18" s="316"/>
      <c r="G18" s="316"/>
      <c r="H18" s="316"/>
      <c r="I18" s="35"/>
      <c r="J18" s="35"/>
      <c r="K18" s="266"/>
    </row>
    <row r="19" spans="1:11" x14ac:dyDescent="0.3">
      <c r="E19" s="159"/>
      <c r="F19" s="35"/>
      <c r="G19" s="35"/>
      <c r="H19" s="35"/>
      <c r="I19" s="35"/>
      <c r="J19" s="35"/>
      <c r="K19" s="310"/>
    </row>
    <row r="20" spans="1:11" x14ac:dyDescent="0.3">
      <c r="E20" s="159" t="s">
        <v>750</v>
      </c>
      <c r="F20" s="35"/>
      <c r="G20" s="35"/>
      <c r="H20" s="35"/>
      <c r="I20" s="35"/>
      <c r="J20" s="35"/>
      <c r="K20" s="266">
        <v>549</v>
      </c>
    </row>
    <row r="21" spans="1:11" x14ac:dyDescent="0.3">
      <c r="E21" s="160" t="s">
        <v>73</v>
      </c>
      <c r="F21" s="64"/>
      <c r="G21" s="64"/>
      <c r="H21" s="64"/>
      <c r="I21" s="64"/>
      <c r="J21" s="64"/>
      <c r="K21" s="254"/>
    </row>
    <row r="22" spans="1:11" x14ac:dyDescent="0.3">
      <c r="D22" s="95"/>
      <c r="E22" s="64"/>
      <c r="F22" s="64"/>
      <c r="G22" s="64"/>
      <c r="H22" s="64"/>
      <c r="I22" s="64"/>
      <c r="J22" s="64"/>
      <c r="K22" s="254"/>
    </row>
    <row r="23" spans="1:11" x14ac:dyDescent="0.3">
      <c r="K23" s="253"/>
    </row>
    <row r="24" spans="1:11" x14ac:dyDescent="0.3">
      <c r="K24" s="253"/>
    </row>
    <row r="25" spans="1:11" x14ac:dyDescent="0.3">
      <c r="D25" s="51"/>
      <c r="E25" s="127"/>
      <c r="F25" s="127"/>
      <c r="G25" s="127"/>
      <c r="H25" s="127"/>
      <c r="I25" s="127"/>
      <c r="J25" s="127"/>
      <c r="K25" s="267"/>
    </row>
    <row r="26" spans="1:11" x14ac:dyDescent="0.3">
      <c r="E26" s="35"/>
      <c r="F26" s="35"/>
      <c r="G26" s="35"/>
      <c r="H26" s="35"/>
      <c r="I26" s="35"/>
      <c r="J26" s="35"/>
      <c r="K26" s="266"/>
    </row>
    <row r="27" spans="1:11" x14ac:dyDescent="0.3">
      <c r="E27" s="35"/>
      <c r="F27" s="35"/>
      <c r="G27" s="35"/>
      <c r="H27" s="35"/>
      <c r="I27" s="35"/>
      <c r="J27" s="35"/>
      <c r="K27" s="266"/>
    </row>
    <row r="28" spans="1:11" ht="34.5" x14ac:dyDescent="0.6">
      <c r="A28" s="380" t="s">
        <v>72</v>
      </c>
      <c r="E28" s="35"/>
      <c r="F28" s="35"/>
      <c r="G28" s="35"/>
      <c r="H28" s="35"/>
      <c r="I28" s="35"/>
      <c r="J28" s="35"/>
      <c r="K28" s="266"/>
    </row>
    <row r="29" spans="1:11" x14ac:dyDescent="0.3">
      <c r="E29" s="34" t="s">
        <v>743</v>
      </c>
      <c r="F29" s="35"/>
      <c r="G29" s="35"/>
      <c r="H29" s="35"/>
      <c r="I29" s="35"/>
      <c r="J29" s="35"/>
      <c r="K29" s="266"/>
    </row>
    <row r="30" spans="1:11" x14ac:dyDescent="0.3">
      <c r="E30" s="35"/>
      <c r="F30" s="35"/>
      <c r="G30" s="35"/>
      <c r="H30" s="35"/>
      <c r="I30" s="35"/>
      <c r="J30" s="35"/>
      <c r="K30" s="266"/>
    </row>
    <row r="31" spans="1:11" x14ac:dyDescent="0.3">
      <c r="E31" s="160" t="s">
        <v>74</v>
      </c>
      <c r="F31" s="35"/>
      <c r="G31" s="35"/>
      <c r="H31" s="35"/>
      <c r="I31" s="35"/>
      <c r="J31" s="35"/>
      <c r="K31" s="266">
        <v>700</v>
      </c>
    </row>
    <row r="32" spans="1:11" x14ac:dyDescent="0.3">
      <c r="E32" s="160" t="s">
        <v>73</v>
      </c>
      <c r="F32" s="64"/>
      <c r="G32" s="64"/>
      <c r="H32" s="64"/>
      <c r="I32" s="64"/>
      <c r="J32" s="64"/>
      <c r="K32" s="254"/>
    </row>
    <row r="33" spans="5:12" x14ac:dyDescent="0.3">
      <c r="E33" s="160"/>
      <c r="F33" s="64"/>
      <c r="G33" s="64"/>
      <c r="H33" s="64"/>
      <c r="I33" s="64"/>
      <c r="J33" s="64"/>
      <c r="K33" s="254"/>
    </row>
    <row r="34" spans="5:12" x14ac:dyDescent="0.3">
      <c r="E34" s="161"/>
      <c r="F34" s="127"/>
      <c r="G34" s="127"/>
      <c r="H34" s="127"/>
      <c r="I34" s="127"/>
      <c r="J34" s="127"/>
      <c r="K34" s="267"/>
    </row>
    <row r="35" spans="5:12" x14ac:dyDescent="0.3">
      <c r="E35" s="160"/>
      <c r="F35" s="35"/>
      <c r="G35" s="35"/>
      <c r="H35" s="35"/>
      <c r="I35" s="35"/>
      <c r="J35" s="35"/>
      <c r="K35" s="266"/>
    </row>
    <row r="36" spans="5:12" x14ac:dyDescent="0.3">
      <c r="E36" s="439" t="s">
        <v>744</v>
      </c>
      <c r="F36" s="35"/>
      <c r="G36" s="35"/>
      <c r="H36" s="35"/>
      <c r="I36" s="35"/>
      <c r="J36" s="35"/>
      <c r="K36" s="266"/>
    </row>
    <row r="37" spans="5:12" x14ac:dyDescent="0.3">
      <c r="E37" s="160"/>
      <c r="F37" s="35"/>
      <c r="G37" s="35"/>
      <c r="H37" s="35"/>
      <c r="I37" s="35"/>
      <c r="J37" s="35"/>
      <c r="K37" s="266"/>
    </row>
    <row r="38" spans="5:12" x14ac:dyDescent="0.3">
      <c r="E38" s="160" t="s">
        <v>75</v>
      </c>
      <c r="F38" s="35"/>
      <c r="G38" s="35"/>
      <c r="H38" s="35"/>
      <c r="I38" s="35"/>
      <c r="J38" s="35"/>
      <c r="K38" s="266">
        <v>990</v>
      </c>
    </row>
    <row r="39" spans="5:12" x14ac:dyDescent="0.3">
      <c r="E39" s="160" t="s">
        <v>73</v>
      </c>
      <c r="F39" s="64"/>
      <c r="G39" s="64"/>
      <c r="H39" s="64"/>
      <c r="I39" s="64"/>
      <c r="J39" s="64"/>
      <c r="K39" s="254"/>
    </row>
    <row r="40" spans="5:12" x14ac:dyDescent="0.3">
      <c r="E40" s="64"/>
      <c r="F40" s="64"/>
      <c r="G40" s="64"/>
      <c r="H40" s="64"/>
      <c r="I40" s="64"/>
      <c r="J40" s="64"/>
      <c r="K40" s="116"/>
    </row>
    <row r="41" spans="5:12" x14ac:dyDescent="0.3">
      <c r="E41" s="51"/>
      <c r="F41" s="51"/>
      <c r="G41" s="51"/>
      <c r="H41" s="51"/>
      <c r="I41" s="51"/>
      <c r="J41" s="51"/>
      <c r="K41" s="113"/>
    </row>
    <row r="42" spans="5:12" s="316" customFormat="1" x14ac:dyDescent="0.3">
      <c r="E42" s="160"/>
      <c r="F42" s="35"/>
      <c r="G42" s="35"/>
      <c r="H42" s="35"/>
      <c r="I42" s="35"/>
      <c r="J42" s="35"/>
      <c r="K42" s="266"/>
      <c r="L42" s="25"/>
    </row>
    <row r="43" spans="5:12" s="316" customFormat="1" x14ac:dyDescent="0.3">
      <c r="E43" s="439" t="s">
        <v>745</v>
      </c>
      <c r="F43" s="34"/>
      <c r="G43" s="34"/>
      <c r="H43" s="35"/>
      <c r="I43" s="35"/>
      <c r="J43" s="35"/>
      <c r="K43" s="266"/>
      <c r="L43" s="25"/>
    </row>
    <row r="44" spans="5:12" s="316" customFormat="1" x14ac:dyDescent="0.3">
      <c r="E44" s="160"/>
      <c r="F44" s="35"/>
      <c r="G44" s="35"/>
      <c r="H44" s="35"/>
      <c r="I44" s="35"/>
      <c r="J44" s="35"/>
      <c r="K44" s="266"/>
      <c r="L44" s="25"/>
    </row>
    <row r="45" spans="5:12" s="316" customFormat="1" x14ac:dyDescent="0.3">
      <c r="E45" s="160" t="s">
        <v>741</v>
      </c>
      <c r="F45" s="35"/>
      <c r="G45" s="35"/>
      <c r="H45" s="35"/>
      <c r="I45" s="35" t="s">
        <v>742</v>
      </c>
      <c r="J45" s="35"/>
      <c r="K45" s="266">
        <v>1100</v>
      </c>
      <c r="L45" s="25"/>
    </row>
    <row r="46" spans="5:12" s="316" customFormat="1" x14ac:dyDescent="0.3">
      <c r="E46" s="160" t="s">
        <v>73</v>
      </c>
      <c r="F46" s="64"/>
      <c r="G46" s="64"/>
      <c r="H46" s="64"/>
      <c r="I46" s="64"/>
      <c r="J46" s="64"/>
      <c r="K46" s="254"/>
      <c r="L46" s="25"/>
    </row>
    <row r="47" spans="5:12" s="316" customFormat="1" x14ac:dyDescent="0.3">
      <c r="E47" s="64"/>
      <c r="F47" s="64"/>
      <c r="G47" s="64"/>
      <c r="H47" s="64"/>
      <c r="I47" s="64"/>
      <c r="J47" s="64"/>
      <c r="K47" s="116"/>
      <c r="L47" s="25"/>
    </row>
    <row r="48" spans="5:12" s="316" customFormat="1" x14ac:dyDescent="0.3">
      <c r="E48" s="408"/>
      <c r="F48" s="408"/>
      <c r="G48" s="408"/>
      <c r="H48" s="408"/>
      <c r="I48" s="408"/>
      <c r="J48" s="408"/>
      <c r="K48" s="113"/>
      <c r="L48" s="25"/>
    </row>
    <row r="49" spans="5:12" s="316" customFormat="1" x14ac:dyDescent="0.3">
      <c r="E49" s="160"/>
      <c r="F49" s="35"/>
      <c r="G49" s="35"/>
      <c r="H49" s="35"/>
      <c r="I49" s="35"/>
      <c r="J49" s="35"/>
      <c r="K49" s="266"/>
      <c r="L49" s="25"/>
    </row>
    <row r="50" spans="5:12" s="316" customFormat="1" x14ac:dyDescent="0.3">
      <c r="E50" s="439" t="s">
        <v>746</v>
      </c>
      <c r="F50" s="35"/>
      <c r="G50" s="35"/>
      <c r="H50" s="35"/>
      <c r="I50" s="35"/>
      <c r="J50" s="35"/>
      <c r="K50" s="266"/>
      <c r="L50" s="25"/>
    </row>
    <row r="51" spans="5:12" s="316" customFormat="1" x14ac:dyDescent="0.3">
      <c r="E51" s="160"/>
      <c r="F51" s="35"/>
      <c r="G51" s="35"/>
      <c r="H51" s="35"/>
      <c r="I51" s="35"/>
      <c r="J51" s="35"/>
      <c r="K51" s="266"/>
      <c r="L51" s="25"/>
    </row>
    <row r="52" spans="5:12" s="316" customFormat="1" x14ac:dyDescent="0.3">
      <c r="E52" s="160" t="s">
        <v>747</v>
      </c>
      <c r="F52" s="35"/>
      <c r="G52" s="35"/>
      <c r="H52" s="35"/>
      <c r="I52" s="35"/>
      <c r="J52" s="35"/>
      <c r="K52" s="266">
        <v>1200</v>
      </c>
      <c r="L52" s="25"/>
    </row>
    <row r="53" spans="5:12" s="316" customFormat="1" x14ac:dyDescent="0.3">
      <c r="E53" s="160" t="s">
        <v>73</v>
      </c>
      <c r="F53" s="64"/>
      <c r="G53" s="64"/>
      <c r="H53" s="64"/>
      <c r="I53" s="64"/>
      <c r="J53" s="64"/>
      <c r="K53" s="254"/>
      <c r="L53" s="25"/>
    </row>
    <row r="54" spans="5:12" s="316" customFormat="1" x14ac:dyDescent="0.3">
      <c r="E54" s="64"/>
      <c r="F54" s="64"/>
      <c r="G54" s="64"/>
      <c r="H54" s="64"/>
      <c r="I54" s="64"/>
      <c r="J54" s="64"/>
      <c r="K54" s="116"/>
      <c r="L54" s="25"/>
    </row>
    <row r="55" spans="5:12" s="316" customFormat="1" x14ac:dyDescent="0.3">
      <c r="E55" s="408"/>
      <c r="F55" s="408"/>
      <c r="G55" s="408"/>
      <c r="H55" s="408"/>
      <c r="I55" s="408"/>
      <c r="J55" s="408"/>
      <c r="K55" s="113"/>
      <c r="L55" s="25"/>
    </row>
    <row r="56" spans="5:12" s="316" customFormat="1" x14ac:dyDescent="0.3">
      <c r="E56" s="160"/>
      <c r="F56" s="35"/>
      <c r="G56" s="35"/>
      <c r="H56" s="35"/>
      <c r="I56" s="35"/>
      <c r="J56" s="35"/>
      <c r="K56" s="266"/>
      <c r="L56" s="25"/>
    </row>
    <row r="57" spans="5:12" s="316" customFormat="1" x14ac:dyDescent="0.3">
      <c r="E57" s="439" t="s">
        <v>748</v>
      </c>
      <c r="F57" s="34"/>
      <c r="G57" s="34"/>
      <c r="H57" s="35"/>
      <c r="I57" s="35"/>
      <c r="J57" s="35"/>
      <c r="K57" s="266"/>
      <c r="L57" s="25"/>
    </row>
    <row r="58" spans="5:12" s="316" customFormat="1" x14ac:dyDescent="0.3">
      <c r="E58" s="160"/>
      <c r="F58" s="35"/>
      <c r="G58" s="35"/>
      <c r="H58" s="35"/>
      <c r="I58" s="35"/>
      <c r="J58" s="35"/>
      <c r="K58" s="266"/>
      <c r="L58" s="25"/>
    </row>
    <row r="59" spans="5:12" s="316" customFormat="1" x14ac:dyDescent="0.3">
      <c r="E59" s="160" t="s">
        <v>749</v>
      </c>
      <c r="F59" s="35"/>
      <c r="G59" s="35"/>
      <c r="H59" s="35"/>
      <c r="I59" s="35"/>
      <c r="J59" s="35"/>
      <c r="K59" s="266">
        <v>4</v>
      </c>
      <c r="L59" s="25"/>
    </row>
    <row r="60" spans="5:12" s="316" customFormat="1" x14ac:dyDescent="0.3">
      <c r="E60" s="160"/>
      <c r="F60" s="64"/>
      <c r="G60" s="64"/>
      <c r="H60" s="64"/>
      <c r="I60" s="64"/>
      <c r="J60" s="64"/>
      <c r="K60" s="254"/>
      <c r="L60" s="25"/>
    </row>
    <row r="61" spans="5:12" s="316" customFormat="1" x14ac:dyDescent="0.3">
      <c r="E61" s="64"/>
      <c r="F61" s="64"/>
      <c r="G61" s="64"/>
      <c r="H61" s="64"/>
      <c r="I61" s="64"/>
      <c r="J61" s="64"/>
      <c r="K61" s="116"/>
      <c r="L61" s="25"/>
    </row>
    <row r="62" spans="5:12" s="316" customFormat="1" x14ac:dyDescent="0.3">
      <c r="E62" s="408"/>
      <c r="F62" s="408"/>
      <c r="G62" s="408"/>
      <c r="H62" s="408"/>
      <c r="I62" s="408"/>
      <c r="J62" s="408"/>
      <c r="K62" s="113"/>
      <c r="L62" s="25"/>
    </row>
    <row r="63" spans="5:12" s="316" customFormat="1" x14ac:dyDescent="0.3">
      <c r="E63" s="160"/>
      <c r="F63" s="35"/>
      <c r="G63" s="35"/>
      <c r="H63" s="35"/>
      <c r="I63" s="35"/>
      <c r="J63" s="35"/>
      <c r="K63" s="266"/>
      <c r="L63" s="25"/>
    </row>
    <row r="64" spans="5:12" s="316" customFormat="1" x14ac:dyDescent="0.3">
      <c r="E64" s="160"/>
      <c r="F64" s="35"/>
      <c r="G64" s="35"/>
      <c r="H64" s="35"/>
      <c r="I64" s="35"/>
      <c r="J64" s="35"/>
      <c r="K64" s="266"/>
      <c r="L64" s="25"/>
    </row>
    <row r="65" spans="5:12" s="316" customFormat="1" x14ac:dyDescent="0.3">
      <c r="E65" s="160"/>
      <c r="F65" s="35"/>
      <c r="G65" s="35"/>
      <c r="H65" s="35"/>
      <c r="I65" s="35"/>
      <c r="J65" s="35"/>
      <c r="K65" s="266"/>
      <c r="L65" s="25"/>
    </row>
    <row r="66" spans="5:12" s="316" customFormat="1" x14ac:dyDescent="0.3">
      <c r="E66" s="439" t="s">
        <v>725</v>
      </c>
      <c r="F66" s="35"/>
      <c r="G66" s="35"/>
      <c r="H66" s="35"/>
      <c r="I66" s="35"/>
      <c r="J66" s="35"/>
      <c r="K66" s="266">
        <v>300</v>
      </c>
      <c r="L66" s="25"/>
    </row>
    <row r="67" spans="5:12" s="316" customFormat="1" x14ac:dyDescent="0.3">
      <c r="E67" s="160"/>
      <c r="F67" s="64"/>
      <c r="G67" s="64"/>
      <c r="H67" s="64"/>
      <c r="I67" s="64"/>
      <c r="J67" s="64"/>
      <c r="K67" s="254"/>
      <c r="L67" s="25"/>
    </row>
    <row r="68" spans="5:12" s="316" customFormat="1" x14ac:dyDescent="0.3">
      <c r="E68" s="64"/>
      <c r="F68" s="64"/>
      <c r="G68" s="64"/>
      <c r="H68" s="64"/>
      <c r="I68" s="64"/>
      <c r="J68" s="64"/>
      <c r="K68" s="116"/>
      <c r="L68" s="25"/>
    </row>
    <row r="69" spans="5:12" s="316" customFormat="1" x14ac:dyDescent="0.3">
      <c r="E69" s="408"/>
      <c r="F69" s="408"/>
      <c r="G69" s="408"/>
      <c r="H69" s="408"/>
      <c r="I69" s="408"/>
      <c r="J69" s="408"/>
      <c r="K69" s="113"/>
      <c r="L69" s="25"/>
    </row>
    <row r="70" spans="5:12" s="316" customFormat="1" x14ac:dyDescent="0.3">
      <c r="E70" s="25"/>
      <c r="F70" s="25"/>
      <c r="G70" s="25"/>
      <c r="H70" s="25"/>
      <c r="I70" s="25"/>
      <c r="J70" s="25"/>
      <c r="K70" s="172"/>
      <c r="L70" s="25"/>
    </row>
    <row r="71" spans="5:12" x14ac:dyDescent="0.3">
      <c r="K71" s="91" t="s">
        <v>1227</v>
      </c>
    </row>
    <row r="72" spans="5:12" x14ac:dyDescent="0.3">
      <c r="K72" s="49" t="s">
        <v>1223</v>
      </c>
    </row>
    <row r="73" spans="5:12" x14ac:dyDescent="0.3">
      <c r="K73" s="49" t="s">
        <v>1224</v>
      </c>
    </row>
    <row r="74" spans="5:12" x14ac:dyDescent="0.3">
      <c r="K74" s="378" t="s">
        <v>1225</v>
      </c>
    </row>
    <row r="75" spans="5:12" x14ac:dyDescent="0.3">
      <c r="K75" s="379" t="s">
        <v>1226</v>
      </c>
    </row>
  </sheetData>
  <sheetProtection algorithmName="SHA-512" hashValue="lfFSFuPmfMiSScCP6tOju+47xhO3NgOkaO7ACM384ruEyLqJ/8kPR68MAWu/QlEn/r2m+PAzhfqFtQsI/xA3Jg==" saltValue="QAJ1Ng3GzL9VdJuiQ4NjOg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J8:J10 K8:K9" name="Диапазон1_1_1_2_1"/>
    <protectedRange algorithmName="SHA-512" hashValue="rncuJ4mvkplD5ExV+INgf9V0KIxWvTyFv14aODOuq6e+HiQ8Ldc6kfqJTM/SpokFn6fscxCR7Ffmddbi63fMFw==" saltValue="s/Yt93XzbNN2zTchIf/7tQ==" spinCount="100000" sqref="K71:K75" name="Диапазон1_2"/>
  </protectedRanges>
  <pageMargins left="0.7" right="0.7" top="0.75" bottom="0.75" header="0.3" footer="0.3"/>
  <pageSetup paperSize="9" scale="83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57</vt:i4>
      </vt:variant>
    </vt:vector>
  </HeadingPairs>
  <TitlesOfParts>
    <vt:vector size="57" baseType="lpstr">
      <vt:lpstr>Главная</vt:lpstr>
      <vt:lpstr>Дорожные знаки</vt:lpstr>
      <vt:lpstr>Светодиодные знаки</vt:lpstr>
      <vt:lpstr>Дорожные знаки с подсветкой</vt:lpstr>
      <vt:lpstr>Сигнальные прицепы прикрытия</vt:lpstr>
      <vt:lpstr>Лежачие полицейские</vt:lpstr>
      <vt:lpstr>Съезд с бордюра</vt:lpstr>
      <vt:lpstr>Кабель канал</vt:lpstr>
      <vt:lpstr>Угловая защита. Защита стен.</vt:lpstr>
      <vt:lpstr>Парковочные маты</vt:lpstr>
      <vt:lpstr>Колесоотбойники резиновые</vt:lpstr>
      <vt:lpstr>Делиниатор дорожный</vt:lpstr>
      <vt:lpstr>Вехи сигнальные</vt:lpstr>
      <vt:lpstr>Колесоотбойники металлические</vt:lpstr>
      <vt:lpstr>Зеркала обзорные</vt:lpstr>
      <vt:lpstr>Парковочный барьер</vt:lpstr>
      <vt:lpstr>Забор секционный</vt:lpstr>
      <vt:lpstr>Полусферы бетонные</vt:lpstr>
      <vt:lpstr>Парковочные столбики</vt:lpstr>
      <vt:lpstr>Гибкие столбики</vt:lpstr>
      <vt:lpstr>Парковочное ограждение солдатик</vt:lpstr>
      <vt:lpstr>Конусы дорожные</vt:lpstr>
      <vt:lpstr>Лента оградительная</vt:lpstr>
      <vt:lpstr>Сигнальная лента</vt:lpstr>
      <vt:lpstr>Лента защитно-сигнальная</vt:lpstr>
      <vt:lpstr>Лента светоотражающая</vt:lpstr>
      <vt:lpstr>Пленка светоотражающая</vt:lpstr>
      <vt:lpstr>Противоскользящие ленты</vt:lpstr>
      <vt:lpstr>Противоскользящие накладки</vt:lpstr>
      <vt:lpstr>Сетка оградительная</vt:lpstr>
      <vt:lpstr>Сетка строительная фасадная</vt:lpstr>
      <vt:lpstr>Геосетка дорожная</vt:lpstr>
      <vt:lpstr>Сигнальный дорожный столбик</vt:lpstr>
      <vt:lpstr>Водоналивные барьеры</vt:lpstr>
      <vt:lpstr>Пункт мойки колес</vt:lpstr>
      <vt:lpstr>Ограждения "Argo"</vt:lpstr>
      <vt:lpstr>Буфер дорожный</vt:lpstr>
      <vt:lpstr>Фундаментные бетонные блоки</vt:lpstr>
      <vt:lpstr>Фонари сигнальные</vt:lpstr>
      <vt:lpstr>Светодиодный пульсар</vt:lpstr>
      <vt:lpstr>Системы световой индикации</vt:lpstr>
      <vt:lpstr>Сигнальные жилеты</vt:lpstr>
      <vt:lpstr>Пешеходные ограждения</vt:lpstr>
      <vt:lpstr>Шлагбаумы</vt:lpstr>
      <vt:lpstr>Эмаль</vt:lpstr>
      <vt:lpstr>Материалы для дорожной разметки</vt:lpstr>
      <vt:lpstr>Самостоятельная разметка</vt:lpstr>
      <vt:lpstr>Светофоры</vt:lpstr>
      <vt:lpstr>Материалы для благоустройства</vt:lpstr>
      <vt:lpstr>Газонные ограждения</vt:lpstr>
      <vt:lpstr>Катафоты дорожные</vt:lpstr>
      <vt:lpstr>Проблесковые маячки</vt:lpstr>
      <vt:lpstr>Реагенты</vt:lpstr>
      <vt:lpstr>Техпластина</vt:lpstr>
      <vt:lpstr>Жидкое покрытие</vt:lpstr>
      <vt:lpstr>Стеклоомывающая жидкость</vt:lpstr>
      <vt:lpstr>Лист1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Boris</dc:creator>
  <cp:lastModifiedBy>Александр Белозеров</cp:lastModifiedBy>
  <cp:lastPrinted>2015-02-15T20:25:07Z</cp:lastPrinted>
  <dcterms:created xsi:type="dcterms:W3CDTF">2013-05-17T17:24:23Z</dcterms:created>
  <dcterms:modified xsi:type="dcterms:W3CDTF">2018-06-18T13:13:29Z</dcterms:modified>
  <cp:contentStatus/>
</cp:coreProperties>
</file>